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AA_TRABAJOS EUDES 2025\SEGUIMIENTO A LA EJECUCIÓN SECTOR AGRICULTURA 2025\PROYECTOS DE INVERSIÓN 2017-2025\"/>
    </mc:Choice>
  </mc:AlternateContent>
  <xr:revisionPtr revIDLastSave="0" documentId="13_ncr:1_{6F2BBEE1-6D58-456E-8A4A-0C7531036779}" xr6:coauthVersionLast="47" xr6:coauthVersionMax="47" xr10:uidLastSave="{00000000-0000-0000-0000-000000000000}"/>
  <bookViews>
    <workbookView xWindow="-120" yWindow="-120" windowWidth="29040" windowHeight="15840" xr2:uid="{461CDDEE-E218-4757-905D-70A6B53383EF}"/>
  </bookViews>
  <sheets>
    <sheet name="2025" sheetId="8" r:id="rId1"/>
  </sheets>
  <externalReferences>
    <externalReference r:id="rId2"/>
    <externalReference r:id="rId3"/>
  </externalReferences>
  <definedNames>
    <definedName name="implementación">'[1]5.1 Inversión Prog. ADR'!#REF!</definedName>
    <definedName name="p">'[1]5.1 Inversión Prog. ADR'!#REF!</definedName>
    <definedName name="Tipo_Hito">[2]Listas!$A$2:$A$1048576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8" l="1"/>
  <c r="H7" i="8"/>
  <c r="H16" i="8" s="1"/>
</calcChain>
</file>

<file path=xl/sharedStrings.xml><?xml version="1.0" encoding="utf-8"?>
<sst xmlns="http://schemas.openxmlformats.org/spreadsheetml/2006/main" count="76" uniqueCount="59">
  <si>
    <t>PROYECTOS DE INVERSIÓN MINISREIO DE AGRICULTURA Y DESARROLLO RURAL VIGENCIA 2023</t>
  </si>
  <si>
    <t>CTA</t>
  </si>
  <si>
    <t>ENTIDAD</t>
  </si>
  <si>
    <t>BPIN</t>
  </si>
  <si>
    <t>DEPENDENCIA</t>
  </si>
  <si>
    <t>NOMBRE DEL PROYECTO</t>
  </si>
  <si>
    <t>MADR</t>
  </si>
  <si>
    <t>202300000000466</t>
  </si>
  <si>
    <t>Servicio financiero y gestión del riesgo para el sector agropecuario y rural sostenible, la agroindustrialización y la producción agroalimentaria nacional (financiamiento)</t>
  </si>
  <si>
    <t>202300000000463</t>
  </si>
  <si>
    <t xml:space="preserve">Fortalecimiento de la agricultura campesina, familiar y comunitaria y aumento de la productividad sostenible para la consolidación de la soberanía alimentaria y la materialización del potencial productivo del campo nacional - (cadenas) </t>
  </si>
  <si>
    <t>202300000000464</t>
  </si>
  <si>
    <t>Cofinanciación programa nacional de infraestructura agroalimentaria y agroindustrial cooperativas nacional - (fondo de fomento agrop)</t>
  </si>
  <si>
    <t>1701-1100</t>
  </si>
  <si>
    <t>202400000000186</t>
  </si>
  <si>
    <t>Consolidación cierre del programa de subsidios para la construcción o mejoramiento de vivienda interés social rural para la población rural nacional</t>
  </si>
  <si>
    <t>202300000000465</t>
  </si>
  <si>
    <t>Fortalecimiento cooperativo y asociativo de la acfc, aumento de la productividad nacional, transformación productiva y agroindustrialización para el logro del abastecimiento alimentario nacional y ods hambre cero - campo emprende</t>
  </si>
  <si>
    <t>202300000000467</t>
  </si>
  <si>
    <t xml:space="preserve">Fortalecimiento cooperativo y asociativo de la acfc, aumento de la productividad nacional, transformación productiva y agroindustrialización para el logro del abastecimiento alimentario nacional y ods hambre cero - alianzas nacional </t>
  </si>
  <si>
    <t>2019011000193</t>
  </si>
  <si>
    <t>Desarrollo de iniciativas climáticamente inteligentes para la adaptación al cambio climático y la sostenibilidad en sistemas productivos agropecuarios priorizados (arroz, maíz, banano, caña de azúcar, papa y ganadería bovina) nacional</t>
  </si>
  <si>
    <t>202400000000132</t>
  </si>
  <si>
    <t>Consolidación de la estrategia de ciencia tecnología e innovación agropecuaria a nivel nacional</t>
  </si>
  <si>
    <t>202300000000165</t>
  </si>
  <si>
    <t>Fortalecimiento de las competencias institucionales para la formulación, seguimiento y evaluación de la política de desarrollo rural integral vinculando a comunidades campesinas, étnicas y demás actores rurales a nivel nal</t>
  </si>
  <si>
    <t>2018011000218</t>
  </si>
  <si>
    <t>Adecuación instalaciones ministerio de agricultura de infraestructura física y gestión documental Bogotá</t>
  </si>
  <si>
    <t>202400000000185</t>
  </si>
  <si>
    <t>Fortalecimiento de la dirección y gestión estratégica sectorial para construir la soberanía alimentaria y materializar el potencial para la vida del campo colombiano a nivel nal</t>
  </si>
  <si>
    <t>202300000000174</t>
  </si>
  <si>
    <t>Fortalecimiento de las capacidades institucionales para la formulación, seguimiento y evaluación estratégica y articulada de la política para el desarrollo agropecuario vinculando a comunidades campesinas, étnicas y demás actores rurales a nivel Nacional</t>
  </si>
  <si>
    <t>202400000000200</t>
  </si>
  <si>
    <t>Fortalecimiento de la plataforma tecnológica para soportar la integración de los sistemas de información del MADR nacional</t>
  </si>
  <si>
    <t>TOTAL MADR PROYECTO LEY PPTO VIGENCIA 2025</t>
  </si>
  <si>
    <t xml:space="preserve">​Director de Cadenas Agrícolas y Forestales
</t>
  </si>
  <si>
    <t xml:space="preserve">Director de Gestión de Bienes Públicos Rurales
</t>
  </si>
  <si>
    <t xml:space="preserve">Director Capacidades Productivas y Generación de Ingresos
</t>
  </si>
  <si>
    <t xml:space="preserve">Director de Innovación, Desarrollo Tecnológico y Protección Sanitaria
</t>
  </si>
  <si>
    <t xml:space="preserve">Oficina Asesora de Planeación y Prospectiva
</t>
  </si>
  <si>
    <t xml:space="preserve">Oficina de Tecnologías de la Información y las Comunicaciones
</t>
  </si>
  <si>
    <t>PROYECTOS DE INVERSIÓN MINISREIO DE AGRICULTURA Y DESARROLLO RURAL VIGENCIA 2025</t>
  </si>
  <si>
    <t>APROPIACIÓN VIGENTE</t>
  </si>
  <si>
    <t>Subdirectora Administrativa</t>
  </si>
  <si>
    <t>Director de Financiamiento y Riesgos Agropecuarios​</t>
  </si>
  <si>
    <t>1703</t>
  </si>
  <si>
    <t>1709</t>
  </si>
  <si>
    <t>​Viceministra de Asuntos Agropecuarios</t>
  </si>
  <si>
    <t>Polivio Leandro Rosales Cadena</t>
  </si>
  <si>
    <t xml:space="preserve">Viceministro de Desarrollo Rural
</t>
  </si>
  <si>
    <t>Geidy Xiomara Ortega Trujillo</t>
  </si>
  <si>
    <t>Adriana Lizeth López Rojas</t>
  </si>
  <si>
    <t>SIlvia Juliana Becerra Ostos</t>
  </si>
  <si>
    <t>Santos Alonso Beltrán Beltrán</t>
  </si>
  <si>
    <t xml:space="preserve"> Luis Adolfo Romero Cardozo</t>
  </si>
  <si>
    <t xml:space="preserve"> Fabiola Amanda Vargas Vargas</t>
  </si>
  <si>
    <t>Germán Guerrero Chaparro</t>
  </si>
  <si>
    <t xml:space="preserve">Gustavo Rojas Álvarez
Mayra Alejandra Aranguren Rojas
</t>
  </si>
  <si>
    <t>DIRECTOR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</si>
</sst>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#,##0_ ;\-#,##0\ "/>
  </numFmts>
  <fonts count="13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4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1" fillId="0" borderId="0" xfId="1"/>
    <xf numFmtId="0" fontId="5" fillId="0" borderId="2" xfId="1" applyFont="1" applyBorder="1" applyAlignment="1">
      <alignment horizontal="left" vertical="center" wrapText="1" readingOrder="1"/>
    </xf>
    <xf numFmtId="0" fontId="7" fillId="0" borderId="2" xfId="1" applyFont="1" applyBorder="1" applyAlignment="1">
      <alignment horizontal="left" vertical="center" wrapText="1" readingOrder="1"/>
    </xf>
    <xf numFmtId="49" fontId="8" fillId="0" borderId="3" xfId="1" applyNumberFormat="1" applyFont="1" applyBorder="1" applyAlignment="1">
      <alignment horizontal="center" vertical="center" wrapText="1" readingOrder="1"/>
    </xf>
    <xf numFmtId="0" fontId="7" fillId="0" borderId="4" xfId="1" applyFont="1" applyBorder="1" applyAlignment="1">
      <alignment horizontal="left" vertical="center" wrapText="1" readingOrder="1"/>
    </xf>
    <xf numFmtId="49" fontId="8" fillId="0" borderId="1" xfId="1" applyNumberFormat="1" applyFont="1" applyBorder="1" applyAlignment="1">
      <alignment horizontal="center" vertical="center" wrapText="1" readingOrder="1"/>
    </xf>
    <xf numFmtId="0" fontId="9" fillId="0" borderId="1" xfId="1" applyFont="1" applyBorder="1" applyAlignment="1">
      <alignment vertical="center" wrapText="1"/>
    </xf>
    <xf numFmtId="0" fontId="5" fillId="0" borderId="6" xfId="1" applyFont="1" applyBorder="1" applyAlignment="1">
      <alignment horizontal="left" vertical="center" wrapText="1" readingOrder="1"/>
    </xf>
    <xf numFmtId="0" fontId="5" fillId="0" borderId="7" xfId="1" applyFont="1" applyBorder="1" applyAlignment="1">
      <alignment horizontal="left" vertical="center" wrapText="1" readingOrder="1"/>
    </xf>
    <xf numFmtId="49" fontId="11" fillId="0" borderId="8" xfId="1" applyNumberFormat="1" applyFont="1" applyBorder="1" applyAlignment="1">
      <alignment horizontal="center" vertical="center" wrapText="1" readingOrder="1"/>
    </xf>
    <xf numFmtId="0" fontId="5" fillId="0" borderId="8" xfId="1" applyFont="1" applyBorder="1" applyAlignment="1">
      <alignment horizontal="left" vertical="center" wrapText="1" readingOrder="1"/>
    </xf>
    <xf numFmtId="0" fontId="5" fillId="0" borderId="10" xfId="1" applyFont="1" applyBorder="1" applyAlignment="1">
      <alignment horizontal="left" vertical="center" wrapText="1" readingOrder="1"/>
    </xf>
    <xf numFmtId="0" fontId="4" fillId="0" borderId="0" xfId="1" applyFont="1" applyAlignment="1">
      <alignment vertical="center"/>
    </xf>
    <xf numFmtId="0" fontId="7" fillId="0" borderId="12" xfId="1" applyFont="1" applyBorder="1" applyAlignment="1">
      <alignment horizontal="left" vertical="center" wrapText="1" readingOrder="1"/>
    </xf>
    <xf numFmtId="49" fontId="8" fillId="0" borderId="13" xfId="1" applyNumberFormat="1" applyFont="1" applyBorder="1" applyAlignment="1">
      <alignment horizontal="center" vertical="center" wrapText="1" readingOrder="1"/>
    </xf>
    <xf numFmtId="49" fontId="8" fillId="0" borderId="11" xfId="1" applyNumberFormat="1" applyFont="1" applyBorder="1" applyAlignment="1">
      <alignment horizontal="center" vertical="center" wrapText="1" readingOrder="1"/>
    </xf>
    <xf numFmtId="0" fontId="9" fillId="0" borderId="11" xfId="1" applyFont="1" applyBorder="1" applyAlignment="1">
      <alignment vertical="center" wrapText="1"/>
    </xf>
    <xf numFmtId="0" fontId="12" fillId="2" borderId="1" xfId="1" applyFont="1" applyFill="1" applyBorder="1" applyAlignment="1">
      <alignment horizontal="center" vertical="center" wrapText="1"/>
    </xf>
    <xf numFmtId="165" fontId="10" fillId="0" borderId="5" xfId="3" applyNumberFormat="1" applyFont="1" applyFill="1" applyBorder="1" applyAlignment="1">
      <alignment horizontal="right" vertical="center" wrapText="1" readingOrder="1"/>
    </xf>
    <xf numFmtId="165" fontId="10" fillId="0" borderId="14" xfId="3" applyNumberFormat="1" applyFont="1" applyFill="1" applyBorder="1" applyAlignment="1">
      <alignment horizontal="right" vertical="center" wrapText="1" readingOrder="1"/>
    </xf>
    <xf numFmtId="165" fontId="6" fillId="0" borderId="9" xfId="3" applyNumberFormat="1" applyFont="1" applyFill="1" applyBorder="1" applyAlignment="1">
      <alignment horizontal="right" vertical="center" wrapText="1" readingOrder="1"/>
    </xf>
    <xf numFmtId="0" fontId="7" fillId="0" borderId="13" xfId="1" applyFont="1" applyBorder="1" applyAlignment="1">
      <alignment horizontal="left" vertical="center" wrapText="1" readingOrder="1"/>
    </xf>
    <xf numFmtId="0" fontId="7" fillId="0" borderId="3" xfId="1" applyFont="1" applyBorder="1" applyAlignment="1">
      <alignment horizontal="left" vertical="center" wrapText="1" readingOrder="1"/>
    </xf>
    <xf numFmtId="0" fontId="2" fillId="0" borderId="0" xfId="1" applyFont="1" applyAlignment="1">
      <alignment horizontal="center" vertical="center"/>
    </xf>
  </cellXfs>
  <cellStyles count="4">
    <cellStyle name="Moneda 2" xfId="3" xr:uid="{914D0A77-E75F-4817-BCFB-8C4411E547B8}"/>
    <cellStyle name="Normal" xfId="0" builtinId="0"/>
    <cellStyle name="Normal 2" xfId="1" xr:uid="{09C1FF08-0AE9-4185-AD39-C31CF381F553}"/>
    <cellStyle name="Porcentaje 2" xfId="2" xr:uid="{A9BC8F7D-C2A8-4EE0-AEDD-4735115B35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JOS%20DESDE%20CASA%20EUDES%202022\Presupuesto%202023\MGMP%202023\PRESENTACI&#211;N%20MGMP%202023-2026%20DNP-MHCP%20SECTOR%20AGRO%20CONSOLIDADO%20202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ygonzalez\Desktop\YAZMIN\2020\Trazadores%20Presupuestales\INDIGENAS\CRIC-CRIHU-CRIDEC\CRIC\Consolidado%20Compromisos%20CRIC%20Inv.%20Mininterior%20100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s Presupuestales"/>
      <sheetName val="3. MGMP Sector"/>
      <sheetName val="3. MGMP Entidad MADR"/>
      <sheetName val="3. MGMP Sector ICA"/>
      <sheetName val="3. MGMP Sector ANT"/>
      <sheetName val="3. MGMP Sector ADR"/>
      <sheetName val="3. MGMP Sector URT"/>
      <sheetName val="3. MGMP Sector AUNAP"/>
      <sheetName val="3. MGMP Sector UPRA"/>
      <sheetName val="4. MGMP FTO. Sector"/>
      <sheetName val="4. MGMP FTO. MADR"/>
      <sheetName val="4.1 MGMP FTO. ICA"/>
      <sheetName val="4. MGMP FTO. Sector ANT"/>
      <sheetName val="4. MGMP FTO. Sector ADR"/>
      <sheetName val="4. MGMP FTO. Sector URT"/>
      <sheetName val="4.1 MGMP FTO. AUNAP"/>
      <sheetName val="4. MGMP FTO. Sector upra"/>
      <sheetName val="5.1 Inversión Prog. Sector"/>
      <sheetName val="5,1 Inversion Prog MADR"/>
      <sheetName val="5.1 Inversión Prog ICA"/>
      <sheetName val="5.1 Inversión Prog. ADR"/>
      <sheetName val="5.1 Inversión Prog. ANT"/>
      <sheetName val="5.1 Inversión Prog.URT"/>
      <sheetName val="5.1 Inversión Prog.AUNAP"/>
      <sheetName val="5.1 Inversión Prog. upra"/>
      <sheetName val="5.3 PXQ Princ. Prog. (1)"/>
      <sheetName val="5.3 PXQ Princ. Prog. (2)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  <sheetName val="Hoja1"/>
      <sheetName val="2019 actualizado"/>
      <sheetName val="2020 actualizado"/>
      <sheetName val="Hoja3"/>
      <sheetName val="Hoja2"/>
      <sheetName val="2019 RESUMEN"/>
      <sheetName val="2020  RESUMEN"/>
      <sheetName val="2019 detalle"/>
      <sheetName val="2020 detalle"/>
      <sheetName val="Conven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Convenios</v>
          </cell>
        </row>
        <row r="3">
          <cell r="A3" t="str">
            <v>Vivienda</v>
          </cell>
        </row>
        <row r="4">
          <cell r="A4" t="str">
            <v>Eventos</v>
          </cell>
        </row>
        <row r="5">
          <cell r="A5" t="str">
            <v>Gestión</v>
          </cell>
        </row>
        <row r="6">
          <cell r="A6" t="str">
            <v>Legalización Tierras</v>
          </cell>
        </row>
        <row r="7">
          <cell r="A7" t="str">
            <v>Documentos_Norma_Manual</v>
          </cell>
        </row>
        <row r="8">
          <cell r="A8" t="str">
            <v>Proyectos</v>
          </cell>
        </row>
        <row r="9">
          <cell r="A9" t="str">
            <v>Sedes físicas</v>
          </cell>
        </row>
        <row r="10">
          <cell r="A10" t="str">
            <v>POR DEFINIR EN EL SECTOR</v>
          </cell>
        </row>
        <row r="11">
          <cell r="A11" t="str">
            <v>Dotación Centro TIC</v>
          </cell>
        </row>
        <row r="12">
          <cell r="A12" t="str">
            <v>Normalización Emisoras</v>
          </cell>
        </row>
        <row r="13">
          <cell r="A13" t="str">
            <v>Contratación equipo</v>
          </cell>
        </row>
        <row r="14">
          <cell r="A14" t="str">
            <v>Fondo FIE</v>
          </cell>
        </row>
        <row r="15">
          <cell r="A15" t="str">
            <v>Sujetos de reparación colectiva</v>
          </cell>
        </row>
        <row r="16">
          <cell r="A16" t="str">
            <v>Gestión Recursos de Saneamiento entes territoriales</v>
          </cell>
        </row>
        <row r="17">
          <cell r="A17" t="str">
            <v>Reestructuración de pasivos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B40DF-2674-4E3A-9E6D-EDBC376009D8}">
  <sheetPr>
    <pageSetUpPr fitToPage="1"/>
  </sheetPr>
  <dimension ref="A1:H16"/>
  <sheetViews>
    <sheetView tabSelected="1" topLeftCell="B1" workbookViewId="0">
      <selection activeCell="D15" sqref="D15"/>
    </sheetView>
  </sheetViews>
  <sheetFormatPr baseColWidth="10" defaultRowHeight="15" x14ac:dyDescent="0.25"/>
  <cols>
    <col min="1" max="1" width="9" style="2" hidden="1" customWidth="1"/>
    <col min="2" max="2" width="9" style="2" customWidth="1"/>
    <col min="3" max="3" width="42.5703125" style="2" customWidth="1"/>
    <col min="4" max="4" width="33.7109375" style="2" bestFit="1" customWidth="1"/>
    <col min="5" max="5" width="8.42578125" style="2" bestFit="1" customWidth="1"/>
    <col min="6" max="6" width="18.140625" style="2" customWidth="1"/>
    <col min="7" max="7" width="65" style="2" customWidth="1"/>
    <col min="8" max="8" width="28" style="2" bestFit="1" customWidth="1"/>
    <col min="9" max="16384" width="11.42578125" style="2"/>
  </cols>
  <sheetData>
    <row r="1" spans="1:8" ht="40.5" customHeight="1" x14ac:dyDescent="0.25">
      <c r="A1" s="14" t="s">
        <v>0</v>
      </c>
      <c r="B1" s="14"/>
      <c r="C1" s="25" t="s">
        <v>41</v>
      </c>
      <c r="D1" s="25"/>
      <c r="E1" s="25"/>
      <c r="F1" s="25"/>
      <c r="G1" s="25"/>
      <c r="H1" s="25"/>
    </row>
    <row r="2" spans="1:8" ht="35.25" customHeight="1" x14ac:dyDescent="0.25">
      <c r="A2" s="3" t="s">
        <v>2</v>
      </c>
      <c r="C2" s="1" t="s">
        <v>4</v>
      </c>
      <c r="D2" s="1" t="s">
        <v>58</v>
      </c>
      <c r="E2" s="1" t="s">
        <v>1</v>
      </c>
      <c r="F2" s="19" t="s">
        <v>3</v>
      </c>
      <c r="G2" s="19" t="s">
        <v>5</v>
      </c>
      <c r="H2" s="19" t="s">
        <v>42</v>
      </c>
    </row>
    <row r="3" spans="1:8" ht="39.75" customHeight="1" x14ac:dyDescent="0.25">
      <c r="A3" s="4" t="s">
        <v>6</v>
      </c>
      <c r="C3" s="15" t="s">
        <v>44</v>
      </c>
      <c r="D3" s="23" t="s">
        <v>56</v>
      </c>
      <c r="E3" s="16" t="s">
        <v>45</v>
      </c>
      <c r="F3" s="17" t="s">
        <v>7</v>
      </c>
      <c r="G3" s="18" t="s">
        <v>8</v>
      </c>
      <c r="H3" s="21">
        <v>480000000000</v>
      </c>
    </row>
    <row r="4" spans="1:8" ht="61.5" customHeight="1" x14ac:dyDescent="0.25">
      <c r="A4" s="4" t="s">
        <v>6</v>
      </c>
      <c r="C4" s="6" t="s">
        <v>35</v>
      </c>
      <c r="D4" s="24" t="s">
        <v>57</v>
      </c>
      <c r="E4" s="5" t="s">
        <v>46</v>
      </c>
      <c r="F4" s="7" t="s">
        <v>9</v>
      </c>
      <c r="G4" s="8" t="s">
        <v>10</v>
      </c>
      <c r="H4" s="20">
        <v>130000000000</v>
      </c>
    </row>
    <row r="5" spans="1:8" ht="48" customHeight="1" x14ac:dyDescent="0.25">
      <c r="A5" s="4" t="s">
        <v>6</v>
      </c>
      <c r="C5" s="6" t="s">
        <v>36</v>
      </c>
      <c r="D5" s="24" t="s">
        <v>51</v>
      </c>
      <c r="E5" s="5">
        <v>1702</v>
      </c>
      <c r="F5" s="7" t="s">
        <v>11</v>
      </c>
      <c r="G5" s="8" t="s">
        <v>12</v>
      </c>
      <c r="H5" s="20">
        <v>100000000000</v>
      </c>
    </row>
    <row r="6" spans="1:8" ht="56.25" customHeight="1" x14ac:dyDescent="0.25">
      <c r="A6" s="4" t="s">
        <v>6</v>
      </c>
      <c r="C6" s="6" t="s">
        <v>36</v>
      </c>
      <c r="D6" s="24" t="s">
        <v>51</v>
      </c>
      <c r="E6" s="5" t="s">
        <v>13</v>
      </c>
      <c r="F6" s="7" t="s">
        <v>14</v>
      </c>
      <c r="G6" s="8" t="s">
        <v>15</v>
      </c>
      <c r="H6" s="20">
        <v>40000000000</v>
      </c>
    </row>
    <row r="7" spans="1:8" ht="68.25" customHeight="1" x14ac:dyDescent="0.25">
      <c r="A7" s="4" t="s">
        <v>6</v>
      </c>
      <c r="C7" s="6" t="s">
        <v>37</v>
      </c>
      <c r="D7" s="24" t="s">
        <v>52</v>
      </c>
      <c r="E7" s="5">
        <v>1702</v>
      </c>
      <c r="F7" s="7" t="s">
        <v>16</v>
      </c>
      <c r="G7" s="8" t="s">
        <v>17</v>
      </c>
      <c r="H7" s="20">
        <f>5000000000+55000000000+3102000000</f>
        <v>63102000000</v>
      </c>
    </row>
    <row r="8" spans="1:8" ht="63" customHeight="1" x14ac:dyDescent="0.25">
      <c r="A8" s="4" t="s">
        <v>6</v>
      </c>
      <c r="C8" s="6" t="s">
        <v>37</v>
      </c>
      <c r="D8" s="24" t="s">
        <v>52</v>
      </c>
      <c r="E8" s="5">
        <v>1702</v>
      </c>
      <c r="F8" s="7" t="s">
        <v>18</v>
      </c>
      <c r="G8" s="8" t="s">
        <v>19</v>
      </c>
      <c r="H8" s="20">
        <v>60000000000</v>
      </c>
    </row>
    <row r="9" spans="1:8" ht="58.5" customHeight="1" x14ac:dyDescent="0.25">
      <c r="A9" s="4" t="s">
        <v>6</v>
      </c>
      <c r="C9" s="6" t="s">
        <v>38</v>
      </c>
      <c r="D9" s="24" t="s">
        <v>53</v>
      </c>
      <c r="E9" s="5">
        <v>1708</v>
      </c>
      <c r="F9" s="7" t="s">
        <v>20</v>
      </c>
      <c r="G9" s="8" t="s">
        <v>21</v>
      </c>
      <c r="H9" s="20">
        <f>4581915306.54+22103650733.46+30212433960</f>
        <v>56898000000</v>
      </c>
    </row>
    <row r="10" spans="1:8" ht="58.5" customHeight="1" x14ac:dyDescent="0.25">
      <c r="C10" s="6" t="s">
        <v>38</v>
      </c>
      <c r="D10" s="24" t="s">
        <v>53</v>
      </c>
      <c r="E10" s="5">
        <v>1708</v>
      </c>
      <c r="F10" s="7" t="s">
        <v>22</v>
      </c>
      <c r="G10" s="8" t="s">
        <v>23</v>
      </c>
      <c r="H10" s="20">
        <v>15000000000</v>
      </c>
    </row>
    <row r="11" spans="1:8" ht="51" customHeight="1" x14ac:dyDescent="0.25">
      <c r="A11" s="4" t="s">
        <v>6</v>
      </c>
      <c r="C11" s="6" t="s">
        <v>49</v>
      </c>
      <c r="D11" s="24" t="s">
        <v>48</v>
      </c>
      <c r="E11" s="5">
        <v>1799</v>
      </c>
      <c r="F11" s="7" t="s">
        <v>24</v>
      </c>
      <c r="G11" s="8" t="s">
        <v>25</v>
      </c>
      <c r="H11" s="20">
        <v>41714806792</v>
      </c>
    </row>
    <row r="12" spans="1:8" ht="35.25" customHeight="1" x14ac:dyDescent="0.25">
      <c r="A12" s="4" t="s">
        <v>6</v>
      </c>
      <c r="C12" s="6" t="s">
        <v>43</v>
      </c>
      <c r="D12" s="24"/>
      <c r="E12" s="5">
        <v>1799</v>
      </c>
      <c r="F12" s="7" t="s">
        <v>26</v>
      </c>
      <c r="G12" s="8" t="s">
        <v>27</v>
      </c>
      <c r="H12" s="20">
        <v>33157874072</v>
      </c>
    </row>
    <row r="13" spans="1:8" ht="59.25" customHeight="1" x14ac:dyDescent="0.25">
      <c r="A13" s="4" t="s">
        <v>6</v>
      </c>
      <c r="C13" s="6" t="s">
        <v>39</v>
      </c>
      <c r="D13" s="24" t="s">
        <v>55</v>
      </c>
      <c r="E13" s="5">
        <v>1799</v>
      </c>
      <c r="F13" s="7" t="s">
        <v>28</v>
      </c>
      <c r="G13" s="8" t="s">
        <v>29</v>
      </c>
      <c r="H13" s="20">
        <v>14000000000</v>
      </c>
    </row>
    <row r="14" spans="1:8" ht="51" x14ac:dyDescent="0.25">
      <c r="A14" s="4" t="s">
        <v>6</v>
      </c>
      <c r="C14" s="6" t="s">
        <v>47</v>
      </c>
      <c r="D14" s="24" t="s">
        <v>50</v>
      </c>
      <c r="E14" s="5">
        <v>1799</v>
      </c>
      <c r="F14" s="7" t="s">
        <v>30</v>
      </c>
      <c r="G14" s="8" t="s">
        <v>31</v>
      </c>
      <c r="H14" s="20">
        <v>12000000000</v>
      </c>
    </row>
    <row r="15" spans="1:8" ht="38.25" x14ac:dyDescent="0.25">
      <c r="A15" s="4" t="s">
        <v>6</v>
      </c>
      <c r="C15" s="6" t="s">
        <v>40</v>
      </c>
      <c r="D15" s="24" t="s">
        <v>54</v>
      </c>
      <c r="E15" s="5">
        <v>1799</v>
      </c>
      <c r="F15" s="7" t="s">
        <v>32</v>
      </c>
      <c r="G15" s="8" t="s">
        <v>33</v>
      </c>
      <c r="H15" s="20">
        <v>10000000000</v>
      </c>
    </row>
    <row r="16" spans="1:8" ht="28.5" customHeight="1" thickBot="1" x14ac:dyDescent="0.3">
      <c r="A16" s="3"/>
      <c r="B16" s="9"/>
      <c r="C16" s="10"/>
      <c r="D16" s="13"/>
      <c r="E16" s="13"/>
      <c r="F16" s="11"/>
      <c r="G16" s="12" t="s">
        <v>34</v>
      </c>
      <c r="H16" s="22">
        <f>SUM(H3:H15)</f>
        <v>1055872680864</v>
      </c>
    </row>
  </sheetData>
  <mergeCells count="1">
    <mergeCell ref="C1:H1"/>
  </mergeCells>
  <printOptions horizontalCentered="1" verticalCentered="1"/>
  <pageMargins left="0.19685039370078741" right="0.19685039370078741" top="0.35433070866141736" bottom="0.35433070866141736" header="0" footer="0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5E1EBA72990F4195D505E8D22F6972" ma:contentTypeVersion="1" ma:contentTypeDescription="Crear nuevo documento." ma:contentTypeScope="" ma:versionID="58b7346b50dfc36d1e3768bb2c554651">
  <xsd:schema xmlns:xsd="http://www.w3.org/2001/XMLSchema" xmlns:xs="http://www.w3.org/2001/XMLSchema" xmlns:p="http://schemas.microsoft.com/office/2006/metadata/properties" xmlns:ns2="182591e6-0f8c-49be-857d-34c2e2210ef9" targetNamespace="http://schemas.microsoft.com/office/2006/metadata/properties" ma:root="true" ma:fieldsID="42b8d84d605ac9bc46c55958af152a7d" ns2:_="">
    <xsd:import namespace="182591e6-0f8c-49be-857d-34c2e2210ef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591e6-0f8c-49be-857d-34c2e2210ef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82591e6-0f8c-49be-857d-34c2e2210ef9">C6HDPSSWJME2-69-2341</_dlc_DocId>
    <_dlc_DocIdUrl xmlns="182591e6-0f8c-49be-857d-34c2e2210ef9">
      <Url>https://www.minagricultura.gov.co/planeacion-control-gestion/_layouts/15/DocIdRedir.aspx?ID=C6HDPSSWJME2-69-2341</Url>
      <Description>C6HDPSSWJME2-69-2341</Description>
    </_dlc_DocIdUrl>
  </documentManagement>
</p:properties>
</file>

<file path=customXml/itemProps1.xml><?xml version="1.0" encoding="utf-8"?>
<ds:datastoreItem xmlns:ds="http://schemas.openxmlformats.org/officeDocument/2006/customXml" ds:itemID="{6125A0CA-700A-4663-999C-2DAB0C19A574}"/>
</file>

<file path=customXml/itemProps2.xml><?xml version="1.0" encoding="utf-8"?>
<ds:datastoreItem xmlns:ds="http://schemas.openxmlformats.org/officeDocument/2006/customXml" ds:itemID="{D25C07F0-6C23-4792-8EFB-DCD597B1853A}"/>
</file>

<file path=customXml/itemProps3.xml><?xml version="1.0" encoding="utf-8"?>
<ds:datastoreItem xmlns:ds="http://schemas.openxmlformats.org/officeDocument/2006/customXml" ds:itemID="{AA160841-094D-41F2-9611-013A4665C93F}"/>
</file>

<file path=customXml/itemProps4.xml><?xml version="1.0" encoding="utf-8"?>
<ds:datastoreItem xmlns:ds="http://schemas.openxmlformats.org/officeDocument/2006/customXml" ds:itemID="{667A16CB-6A3E-437E-8943-7A8C101523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Eudes de Jesus Velasquez Chaverra</dc:creator>
  <cp:lastModifiedBy>Eudes de Jesus Velasquez Chaverra</cp:lastModifiedBy>
  <dcterms:created xsi:type="dcterms:W3CDTF">2025-02-11T16:24:44Z</dcterms:created>
  <dcterms:modified xsi:type="dcterms:W3CDTF">2025-02-27T13:48:15Z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0x010100285E1EBA72990F4195D505E8D22F6972</vt:lpwstr>
  </property>
  <property fmtid="{D5CDD505-2E9C-101B-9397-08002B2CF9AE}" pid="3" name="_dlc_DocIdItemGuid">
    <vt:lpwstr>3e4fd018-cc8f-46aa-9c32-e2b8f647244d</vt:lpwstr>
  </property>
</Properties>
</file>