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minagriculturaco.sharepoint.com/sites/9.CapacidadesProductivasyGeneracindeIngresos/Documentos compartidos/Caracterización Proceso/Revisión 12-11-2020/"/>
    </mc:Choice>
  </mc:AlternateContent>
  <xr:revisionPtr revIDLastSave="3" documentId="11_4892CA4D5A10BFF0A78CCC247A84E507E182634A" xr6:coauthVersionLast="45" xr6:coauthVersionMax="45" xr10:uidLastSave="{1497DB51-7FCF-41FF-B739-EB949B504F5E}"/>
  <bookViews>
    <workbookView xWindow="-120" yWindow="-120" windowWidth="24240" windowHeight="13140" activeTab="2" xr2:uid="{00000000-000D-0000-FFFF-FFFF00000000}"/>
  </bookViews>
  <sheets>
    <sheet name="Presupuesto" sheetId="3" r:id="rId1"/>
    <sheet name="Dotaciones" sheetId="2" r:id="rId2"/>
    <sheet name="APU Obra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3" l="1"/>
  <c r="G22" i="3" s="1"/>
  <c r="F24" i="4"/>
  <c r="F23" i="4"/>
  <c r="F25" i="4" s="1"/>
  <c r="F19" i="4"/>
  <c r="F20" i="4" s="1"/>
  <c r="F8" i="4"/>
  <c r="J35" i="3"/>
  <c r="I35" i="3"/>
  <c r="H35" i="3"/>
  <c r="K34" i="3"/>
  <c r="G34" i="3"/>
  <c r="K33" i="3"/>
  <c r="G33" i="3"/>
  <c r="L33" i="3"/>
  <c r="K32" i="3"/>
  <c r="G32" i="3"/>
  <c r="L32" i="3" s="1"/>
  <c r="K31" i="3"/>
  <c r="G31" i="3"/>
  <c r="L31" i="3" s="1"/>
  <c r="K30" i="3"/>
  <c r="G30" i="3"/>
  <c r="K29" i="3"/>
  <c r="G29" i="3"/>
  <c r="L29" i="3"/>
  <c r="K28" i="3"/>
  <c r="G28" i="3"/>
  <c r="L28" i="3" s="1"/>
  <c r="K27" i="3"/>
  <c r="G27" i="3"/>
  <c r="L27" i="3" s="1"/>
  <c r="K26" i="3"/>
  <c r="G26" i="3"/>
  <c r="K25" i="3"/>
  <c r="G25" i="3"/>
  <c r="K24" i="3"/>
  <c r="L24" i="3" s="1"/>
  <c r="K23" i="3"/>
  <c r="H22" i="3"/>
  <c r="H36" i="3" s="1"/>
  <c r="I22" i="3"/>
  <c r="I36" i="3" s="1"/>
  <c r="J22" i="3"/>
  <c r="J36" i="3" s="1"/>
  <c r="K10" i="3"/>
  <c r="K11" i="3"/>
  <c r="L11" i="3" s="1"/>
  <c r="K13" i="3"/>
  <c r="K14" i="3"/>
  <c r="K15" i="3"/>
  <c r="K16" i="3"/>
  <c r="K17" i="3"/>
  <c r="K18" i="3"/>
  <c r="K19" i="3"/>
  <c r="K20" i="3"/>
  <c r="K21" i="3"/>
  <c r="K12" i="3"/>
  <c r="G13" i="3"/>
  <c r="L13" i="3" s="1"/>
  <c r="G14" i="3"/>
  <c r="L14" i="3" s="1"/>
  <c r="G15" i="3"/>
  <c r="L15" i="3" s="1"/>
  <c r="G16" i="3"/>
  <c r="L16" i="3" s="1"/>
  <c r="G17" i="3"/>
  <c r="L17" i="3" s="1"/>
  <c r="G18" i="3"/>
  <c r="L18" i="3" s="1"/>
  <c r="G19" i="3"/>
  <c r="L19" i="3" s="1"/>
  <c r="G20" i="3"/>
  <c r="L20" i="3" s="1"/>
  <c r="G21" i="3"/>
  <c r="L21" i="3" s="1"/>
  <c r="G12" i="3"/>
  <c r="L12" i="3"/>
  <c r="L23" i="3"/>
  <c r="L25" i="3"/>
  <c r="F15" i="4"/>
  <c r="F16" i="4" s="1"/>
  <c r="F10" i="4"/>
  <c r="F11" i="4" s="1"/>
  <c r="F9" i="4"/>
  <c r="L19" i="2"/>
  <c r="L21" i="2" s="1"/>
  <c r="J19" i="2"/>
  <c r="J20" i="2" s="1"/>
  <c r="J21" i="2" s="1"/>
  <c r="H19" i="2"/>
  <c r="H20" i="2" s="1"/>
  <c r="F19" i="2"/>
  <c r="F20" i="2" s="1"/>
  <c r="F21" i="2" s="1"/>
  <c r="K35" i="3" l="1"/>
  <c r="L26" i="3"/>
  <c r="L35" i="3" s="1"/>
  <c r="L30" i="3"/>
  <c r="L34" i="3"/>
  <c r="F26" i="4"/>
  <c r="H21" i="2"/>
  <c r="L10" i="3"/>
  <c r="L22" i="3" s="1"/>
  <c r="G35" i="3"/>
  <c r="G36" i="3" s="1"/>
  <c r="K22" i="3"/>
  <c r="K36" i="3" s="1"/>
  <c r="L36" i="3" l="1"/>
  <c r="G37" i="3" s="1"/>
</calcChain>
</file>

<file path=xl/sharedStrings.xml><?xml version="1.0" encoding="utf-8"?>
<sst xmlns="http://schemas.openxmlformats.org/spreadsheetml/2006/main" count="122" uniqueCount="91">
  <si>
    <t>FORMATO</t>
  </si>
  <si>
    <t>Versión: 1</t>
  </si>
  <si>
    <t>Presupuesto de Proyectos de la Dirección de Capacidades Productivas y Generación de Ingresos</t>
  </si>
  <si>
    <t>F09-MN-CPI-04</t>
  </si>
  <si>
    <t>Nombre de la Entidad que Presenta</t>
  </si>
  <si>
    <t>Fecha de Elaboracíón</t>
  </si>
  <si>
    <t>Nombre del Proyecto</t>
  </si>
  <si>
    <t>Costo directo CD</t>
  </si>
  <si>
    <t>Costo indirecto CI</t>
  </si>
  <si>
    <t>CD+CI</t>
  </si>
  <si>
    <t>Interventoría</t>
  </si>
  <si>
    <t>A</t>
  </si>
  <si>
    <t>B</t>
  </si>
  <si>
    <t>C</t>
  </si>
  <si>
    <t>D = BxC</t>
  </si>
  <si>
    <t>E</t>
  </si>
  <si>
    <t>F</t>
  </si>
  <si>
    <t>G</t>
  </si>
  <si>
    <t>H = A+I+U</t>
  </si>
  <si>
    <t>D+H</t>
  </si>
  <si>
    <t>Producto</t>
  </si>
  <si>
    <t>Unidad de medida del producto</t>
  </si>
  <si>
    <t>Actividad</t>
  </si>
  <si>
    <t>Unidad</t>
  </si>
  <si>
    <t>Cantidad</t>
  </si>
  <si>
    <t>Valor Unitario</t>
  </si>
  <si>
    <t>subtotsl</t>
  </si>
  <si>
    <t>Admisnitración</t>
  </si>
  <si>
    <t>Imprevistos</t>
  </si>
  <si>
    <t>Utilidad</t>
  </si>
  <si>
    <t>AIU</t>
  </si>
  <si>
    <t>Valor actividad</t>
  </si>
  <si>
    <t>REALIZAR ESTRUCTURA DE COSTOS DE INTERVENTORÍA</t>
  </si>
  <si>
    <t xml:space="preserve"> </t>
  </si>
  <si>
    <t>Subtotal Producto 1</t>
  </si>
  <si>
    <t>Subtotal Producto 2</t>
  </si>
  <si>
    <t>Total Productos por tipo de costos</t>
  </si>
  <si>
    <t>VALOR TOTAL PROYECTO</t>
  </si>
  <si>
    <t>NOMBRE DEL PROYECTO:</t>
  </si>
  <si>
    <t>FECHA DE ELABORACION  (AAAA-MM-DD):</t>
  </si>
  <si>
    <t>ENTIDAD QUE PRESENTA:</t>
  </si>
  <si>
    <t>1. BIEN O SERVÍCIO</t>
  </si>
  <si>
    <t>2. CARACTERÍSTICAS Y/O ESPECIFICACIONES REQUERIDAS</t>
  </si>
  <si>
    <t>3. CANTID.</t>
  </si>
  <si>
    <t>4. UNIDAD DE MEDIDA</t>
  </si>
  <si>
    <t>5. PROVEEDORES</t>
  </si>
  <si>
    <t xml:space="preserve">6. VALOR  UNITARIO SELECCIONADO
</t>
  </si>
  <si>
    <t>PROVEEDOR 1: XXXXXXXXX</t>
  </si>
  <si>
    <t>PROVEEDOR 2: XXXXX</t>
  </si>
  <si>
    <t>PROVEEDOR 3: XXXXX</t>
  </si>
  <si>
    <t>CUMPLE CARACTERÍSTICAS Y/O ESPECIFICACIONES 
(SI)  (NO)</t>
  </si>
  <si>
    <t>CONTACTO</t>
  </si>
  <si>
    <t>TELÉFONO</t>
  </si>
  <si>
    <t>V/R UNITARIO</t>
  </si>
  <si>
    <t>OBSERVACIONES</t>
  </si>
  <si>
    <t>TARIFA IVA</t>
  </si>
  <si>
    <t>VALOR IVA</t>
  </si>
  <si>
    <t>VALOR TRANSPORTE</t>
  </si>
  <si>
    <t>TOTAL</t>
  </si>
  <si>
    <t xml:space="preserve">(NA) No aplica             </t>
  </si>
  <si>
    <t xml:space="preserve"> (NC) No contiente</t>
  </si>
  <si>
    <t>07. FECHA DE COTIZACIÓN (AAAA-MM-DD)  /   (NC)</t>
  </si>
  <si>
    <t>08. VIGENCIA DE LA COTIZACIÓN (DIAS)  /   (NC)</t>
  </si>
  <si>
    <t>09. FORMA DE PAGO   /   (NC)</t>
  </si>
  <si>
    <t>10. TRANSPORTE DE ENTREGA INCLUIDO   (SI)  (NO)  (NA)   /   (NC)</t>
  </si>
  <si>
    <t>11. GARANTÍAS OFRECIDAS  /  (NA)   /   (NC)</t>
  </si>
  <si>
    <t>12. CORRESPONDE ACTIVIDAD ECONÓMICA -RUT. (SI) (NO) (NA)    /   (NC)</t>
  </si>
  <si>
    <t>PRODUCTO 1</t>
  </si>
  <si>
    <t>xxxxx</t>
  </si>
  <si>
    <t>ACTIVIDAD</t>
  </si>
  <si>
    <t>1.1</t>
  </si>
  <si>
    <t>xxxxxx</t>
  </si>
  <si>
    <t>MATERIALES</t>
  </si>
  <si>
    <t>UNIDAD</t>
  </si>
  <si>
    <t>CANTIDAD</t>
  </si>
  <si>
    <t>VALOR UNITARIO</t>
  </si>
  <si>
    <t>VALOR TOTAL</t>
  </si>
  <si>
    <t>SUBTOTAL MATERIALES</t>
  </si>
  <si>
    <t>EQUIPOS Y HERRAMIENTAS</t>
  </si>
  <si>
    <t>SUBTOTAL EQUIPOS</t>
  </si>
  <si>
    <t>TRANSPORTE</t>
  </si>
  <si>
    <t>CANTIDAD A TRANSPORTAR</t>
  </si>
  <si>
    <t>DISTANCIA km</t>
  </si>
  <si>
    <t>VR. UN. ($/ UN*km)</t>
  </si>
  <si>
    <t>SUBTOTAL TRANSPORTE</t>
  </si>
  <si>
    <t>MANO DE OBRA</t>
  </si>
  <si>
    <r>
      <t xml:space="preserve">VALOR DIA U HORA
</t>
    </r>
    <r>
      <rPr>
        <sz val="10"/>
        <rFont val="Calibri"/>
        <family val="2"/>
        <scheme val="minor"/>
      </rPr>
      <t xml:space="preserve"> CON FACTOR PRESTACIONAL</t>
    </r>
  </si>
  <si>
    <r>
      <t xml:space="preserve">DURACION  
</t>
    </r>
    <r>
      <rPr>
        <sz val="10"/>
        <rFont val="Calibri"/>
        <family val="2"/>
        <scheme val="minor"/>
      </rPr>
      <t>DIA U HORA</t>
    </r>
  </si>
  <si>
    <t>SUBTOTAL MANO DE OBRA</t>
  </si>
  <si>
    <t>COSTO UNITARIO DIRECTO</t>
  </si>
  <si>
    <t>FECHA DE EDICIÓN
24-11-2020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</si>
</sst>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.00;\-&quot;$&quot;#,##0.00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_-* #,##0\ _P_t_s_-;\-* #,##0\ _P_t_s_-;_-* \-??\ _P_t_s_-;_-@_-"/>
    <numFmt numFmtId="170" formatCode="_(\$* #,##0_);_(\$* \(#,##0\);_(\$* \-_);_(@_)"/>
    <numFmt numFmtId="171" formatCode="[$$-240A]\ #,##0_ ;\-[$$-240A]\ #,##0\ "/>
    <numFmt numFmtId="172" formatCode="d&quot; de &quot;mmmm&quot; de &quot;yyyy;@"/>
    <numFmt numFmtId="173" formatCode="_(&quot;$&quot;\ * #,##0.00_);_(&quot;$&quot;\ * \(#,##0.00\);_(&quot;$&quot;\ * &quot;-&quot;??_);_(@_)"/>
    <numFmt numFmtId="174" formatCode="_ [$€-2]\ * #,##0.00_ ;_ [$€-2]\ * \-#,##0.00_ ;_ [$€-2]\ * &quot;-&quot;??_ "/>
    <numFmt numFmtId="175" formatCode="&quot;$&quot;\ #,##0;&quot;$&quot;\ \-#,##0"/>
    <numFmt numFmtId="176" formatCode="_ * #,##0.00_ ;_ * \-#,##0.00_ ;_ * &quot;-&quot;??_ ;_ @_ "/>
    <numFmt numFmtId="177" formatCode="_ &quot;$&quot;\ * #,##0.00_ ;_ &quot;$&quot;\ * \-#,##0.00_ ;_ &quot;$&quot;\ * &quot;-&quot;??_ ;_ @_ "/>
    <numFmt numFmtId="178" formatCode="#,##0.00\ &quot;pta&quot;;\-#,##0.00\ &quot;pta&quot;"/>
    <numFmt numFmtId="179" formatCode="#,##0.00\ _€"/>
    <numFmt numFmtId="180" formatCode="0.0000"/>
    <numFmt numFmtId="181" formatCode="#,##0.000\ _€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2060"/>
      <name val="Arial"/>
      <family val="2"/>
    </font>
    <font>
      <sz val="11"/>
      <color indexed="10"/>
      <name val="Arial"/>
      <family val="2"/>
    </font>
    <font>
      <b/>
      <sz val="11"/>
      <color rgb="FF00206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7.8"/>
      <color rgb="FF000000"/>
      <name val="Arial"/>
      <family val="2"/>
    </font>
    <font>
      <sz val="8.25"/>
      <color rgb="FF000000"/>
      <name val="Arial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0" tint="-0.34998626667073579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4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6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1" fillId="0" borderId="0"/>
    <xf numFmtId="0" fontId="11" fillId="0" borderId="0"/>
    <xf numFmtId="0" fontId="15" fillId="0" borderId="0"/>
    <xf numFmtId="43" fontId="1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6" fillId="0" borderId="0"/>
    <xf numFmtId="173" fontId="11" fillId="0" borderId="0" applyFont="0" applyFill="0" applyBorder="0" applyAlignment="0" applyProtection="0"/>
    <xf numFmtId="0" fontId="17" fillId="0" borderId="0"/>
    <xf numFmtId="0" fontId="11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/>
    <xf numFmtId="42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3" applyFont="1"/>
    <xf numFmtId="0" fontId="6" fillId="0" borderId="0" xfId="3" applyFont="1"/>
    <xf numFmtId="0" fontId="6" fillId="0" borderId="0" xfId="0" applyFont="1"/>
    <xf numFmtId="0" fontId="9" fillId="0" borderId="0" xfId="3" applyFont="1"/>
    <xf numFmtId="0" fontId="6" fillId="2" borderId="0" xfId="3" applyFont="1" applyFill="1"/>
    <xf numFmtId="0" fontId="3" fillId="0" borderId="0" xfId="0" applyFont="1" applyAlignment="1"/>
    <xf numFmtId="0" fontId="19" fillId="0" borderId="0" xfId="0" applyFont="1"/>
    <xf numFmtId="2" fontId="22" fillId="0" borderId="5" xfId="0" applyNumberFormat="1" applyFont="1" applyBorder="1" applyAlignment="1">
      <alignment horizontal="center" vertical="center"/>
    </xf>
    <xf numFmtId="179" fontId="22" fillId="0" borderId="5" xfId="0" applyNumberFormat="1" applyFont="1" applyBorder="1" applyAlignment="1">
      <alignment vertical="center"/>
    </xf>
    <xf numFmtId="173" fontId="23" fillId="0" borderId="5" xfId="97" applyFont="1" applyBorder="1" applyAlignment="1">
      <alignment vertical="center"/>
    </xf>
    <xf numFmtId="9" fontId="23" fillId="0" borderId="5" xfId="2" applyFont="1" applyBorder="1" applyAlignment="1">
      <alignment vertical="center"/>
    </xf>
    <xf numFmtId="173" fontId="23" fillId="0" borderId="5" xfId="97" applyFont="1" applyBorder="1" applyAlignment="1">
      <alignment horizontal="center" vertical="center"/>
    </xf>
    <xf numFmtId="180" fontId="23" fillId="0" borderId="5" xfId="144" applyNumberFormat="1" applyFont="1" applyBorder="1" applyAlignment="1">
      <alignment horizontal="center" vertical="center"/>
    </xf>
    <xf numFmtId="181" fontId="22" fillId="0" borderId="5" xfId="138" applyNumberFormat="1" applyFont="1" applyBorder="1" applyAlignment="1">
      <alignment horizontal="right" vertical="center"/>
    </xf>
    <xf numFmtId="166" fontId="22" fillId="0" borderId="5" xfId="138" applyFont="1" applyBorder="1" applyAlignment="1">
      <alignment vertical="center"/>
    </xf>
    <xf numFmtId="0" fontId="25" fillId="0" borderId="0" xfId="0" applyFont="1"/>
    <xf numFmtId="0" fontId="3" fillId="0" borderId="0" xfId="0" applyFont="1" applyAlignment="1">
      <alignment horizontal="center" vertical="center"/>
    </xf>
    <xf numFmtId="0" fontId="11" fillId="0" borderId="5" xfId="0" applyFont="1" applyBorder="1" applyAlignment="1"/>
    <xf numFmtId="42" fontId="11" fillId="0" borderId="5" xfId="145" applyFont="1" applyBorder="1" applyAlignment="1"/>
    <xf numFmtId="3" fontId="20" fillId="0" borderId="5" xfId="144" applyNumberFormat="1" applyFont="1" applyBorder="1" applyAlignment="1">
      <alignment horizontal="center" vertical="center" wrapText="1"/>
    </xf>
    <xf numFmtId="0" fontId="18" fillId="5" borderId="5" xfId="0" applyFont="1" applyFill="1" applyBorder="1" applyAlignment="1"/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26" fillId="0" borderId="5" xfId="0" applyFont="1" applyBorder="1" applyAlignment="1"/>
    <xf numFmtId="42" fontId="18" fillId="5" borderId="5" xfId="145" applyFont="1" applyFill="1" applyBorder="1" applyAlignment="1"/>
    <xf numFmtId="42" fontId="18" fillId="0" borderId="5" xfId="145" applyFont="1" applyBorder="1" applyAlignment="1"/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5" fillId="0" borderId="5" xfId="3" applyFont="1" applyBorder="1" applyAlignment="1">
      <alignment vertical="center"/>
    </xf>
    <xf numFmtId="0" fontId="2" fillId="0" borderId="5" xfId="3" applyFont="1" applyBorder="1" applyAlignment="1">
      <alignment vertical="center"/>
    </xf>
    <xf numFmtId="0" fontId="2" fillId="0" borderId="5" xfId="3" applyFont="1" applyBorder="1" applyAlignment="1">
      <alignment vertical="center" wrapText="1"/>
    </xf>
    <xf numFmtId="0" fontId="5" fillId="0" borderId="5" xfId="3" applyFont="1" applyBorder="1" applyAlignment="1">
      <alignment vertical="center" wrapText="1"/>
    </xf>
    <xf numFmtId="9" fontId="8" fillId="0" borderId="5" xfId="1" applyNumberFormat="1" applyFont="1" applyBorder="1" applyAlignment="1">
      <alignment vertical="center" wrapText="1"/>
    </xf>
    <xf numFmtId="171" fontId="7" fillId="0" borderId="5" xfId="1" applyNumberFormat="1" applyFont="1" applyBorder="1" applyAlignment="1">
      <alignment horizontal="right" vertical="center" wrapText="1"/>
    </xf>
    <xf numFmtId="171" fontId="7" fillId="4" borderId="5" xfId="1" applyNumberFormat="1" applyFont="1" applyFill="1" applyBorder="1" applyAlignment="1">
      <alignment horizontal="right" vertical="center" wrapText="1"/>
    </xf>
    <xf numFmtId="3" fontId="20" fillId="0" borderId="5" xfId="144" applyNumberFormat="1" applyFont="1" applyBorder="1" applyAlignment="1">
      <alignment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5" xfId="144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2" fillId="0" borderId="5" xfId="144" applyFont="1" applyBorder="1" applyAlignment="1">
      <alignment vertical="center"/>
    </xf>
    <xf numFmtId="166" fontId="20" fillId="0" borderId="5" xfId="138" applyFont="1" applyBorder="1" applyAlignment="1">
      <alignment vertical="center"/>
    </xf>
    <xf numFmtId="179" fontId="22" fillId="0" borderId="5" xfId="144" applyNumberFormat="1" applyFont="1" applyBorder="1" applyAlignment="1">
      <alignment vertical="center"/>
    </xf>
    <xf numFmtId="166" fontId="22" fillId="0" borderId="5" xfId="138" applyFont="1" applyBorder="1" applyAlignment="1">
      <alignment horizontal="center" vertical="center"/>
    </xf>
    <xf numFmtId="0" fontId="23" fillId="0" borderId="5" xfId="144" applyFont="1" applyBorder="1" applyAlignment="1">
      <alignment vertical="center"/>
    </xf>
    <xf numFmtId="179" fontId="23" fillId="0" borderId="5" xfId="144" applyNumberFormat="1" applyFont="1" applyBorder="1" applyAlignment="1">
      <alignment vertical="center"/>
    </xf>
    <xf numFmtId="173" fontId="24" fillId="0" borderId="5" xfId="97" applyFont="1" applyBorder="1" applyAlignment="1">
      <alignment vertical="center"/>
    </xf>
    <xf numFmtId="181" fontId="22" fillId="0" borderId="5" xfId="144" applyNumberFormat="1" applyFont="1" applyBorder="1" applyAlignment="1">
      <alignment horizontal="right" vertical="center"/>
    </xf>
    <xf numFmtId="0" fontId="20" fillId="0" borderId="5" xfId="144" applyFont="1" applyBorder="1" applyAlignment="1">
      <alignment vertical="center"/>
    </xf>
    <xf numFmtId="0" fontId="20" fillId="4" borderId="5" xfId="144" applyFont="1" applyFill="1" applyBorder="1" applyAlignment="1">
      <alignment vertical="center"/>
    </xf>
    <xf numFmtId="166" fontId="20" fillId="4" borderId="5" xfId="138" applyFont="1" applyFill="1" applyBorder="1" applyAlignment="1">
      <alignment vertical="center"/>
    </xf>
    <xf numFmtId="0" fontId="20" fillId="5" borderId="5" xfId="144" applyFont="1" applyFill="1" applyBorder="1" applyAlignment="1">
      <alignment vertical="center" wrapText="1"/>
    </xf>
    <xf numFmtId="0" fontId="20" fillId="5" borderId="5" xfId="144" applyFont="1" applyFill="1" applyBorder="1" applyAlignment="1">
      <alignment vertical="center"/>
    </xf>
    <xf numFmtId="0" fontId="20" fillId="0" borderId="5" xfId="144" applyFont="1" applyFill="1" applyBorder="1" applyAlignment="1">
      <alignment vertical="center" wrapText="1"/>
    </xf>
    <xf numFmtId="0" fontId="20" fillId="0" borderId="5" xfId="144" applyFont="1" applyFill="1" applyBorder="1" applyAlignment="1">
      <alignment vertical="center"/>
    </xf>
    <xf numFmtId="0" fontId="20" fillId="5" borderId="5" xfId="144" applyFont="1" applyFill="1" applyBorder="1" applyAlignment="1">
      <alignment horizontal="center" vertical="center"/>
    </xf>
    <xf numFmtId="179" fontId="20" fillId="5" borderId="5" xfId="144" applyNumberFormat="1" applyFont="1" applyFill="1" applyBorder="1" applyAlignment="1">
      <alignment horizontal="center" vertical="center"/>
    </xf>
    <xf numFmtId="0" fontId="20" fillId="5" borderId="5" xfId="144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/>
    </xf>
    <xf numFmtId="169" fontId="10" fillId="0" borderId="5" xfId="1" applyNumberFormat="1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wrapText="1"/>
    </xf>
    <xf numFmtId="0" fontId="5" fillId="2" borderId="5" xfId="3" applyFont="1" applyFill="1" applyBorder="1" applyAlignment="1">
      <alignment horizontal="center" vertical="center" wrapText="1"/>
    </xf>
    <xf numFmtId="0" fontId="22" fillId="0" borderId="5" xfId="144" applyFont="1" applyBorder="1" applyAlignment="1">
      <alignment horizontal="center" vertical="center"/>
    </xf>
    <xf numFmtId="0" fontId="23" fillId="0" borderId="5" xfId="144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27" fillId="0" borderId="5" xfId="0" applyFont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29" fillId="0" borderId="5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18" fillId="0" borderId="7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left" vertical="center"/>
    </xf>
    <xf numFmtId="0" fontId="18" fillId="5" borderId="4" xfId="0" applyFont="1" applyFill="1" applyBorder="1" applyAlignment="1">
      <alignment horizontal="left" vertical="center"/>
    </xf>
    <xf numFmtId="0" fontId="18" fillId="5" borderId="5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8" fillId="0" borderId="5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right"/>
    </xf>
    <xf numFmtId="42" fontId="18" fillId="5" borderId="5" xfId="0" applyNumberFormat="1" applyFont="1" applyFill="1" applyBorder="1" applyAlignment="1">
      <alignment horizontal="center"/>
    </xf>
    <xf numFmtId="0" fontId="5" fillId="0" borderId="5" xfId="3" applyFont="1" applyBorder="1" applyAlignment="1">
      <alignment horizontal="center"/>
    </xf>
    <xf numFmtId="0" fontId="5" fillId="0" borderId="5" xfId="3" applyFont="1" applyBorder="1" applyAlignment="1">
      <alignment horizontal="left" vertical="center"/>
    </xf>
    <xf numFmtId="0" fontId="5" fillId="0" borderId="5" xfId="3" applyFont="1" applyBorder="1" applyAlignment="1">
      <alignment horizontal="center" wrapText="1"/>
    </xf>
    <xf numFmtId="0" fontId="5" fillId="0" borderId="5" xfId="3" applyFont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  <xf numFmtId="0" fontId="2" fillId="0" borderId="5" xfId="3" applyFont="1" applyBorder="1" applyAlignment="1">
      <alignment horizontal="center"/>
    </xf>
    <xf numFmtId="9" fontId="10" fillId="0" borderId="5" xfId="2" applyFont="1" applyBorder="1" applyAlignment="1">
      <alignment horizontal="center" vertical="center" wrapText="1"/>
    </xf>
    <xf numFmtId="3" fontId="5" fillId="0" borderId="5" xfId="3" applyNumberFormat="1" applyFont="1" applyBorder="1" applyAlignment="1">
      <alignment horizontal="center" vertical="center" wrapText="1"/>
    </xf>
    <xf numFmtId="170" fontId="5" fillId="0" borderId="5" xfId="3" applyNumberFormat="1" applyFont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5" fillId="2" borderId="8" xfId="3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9" xfId="3" applyFont="1" applyFill="1" applyBorder="1" applyAlignment="1">
      <alignment horizontal="center" vertical="center" wrapText="1"/>
    </xf>
    <xf numFmtId="0" fontId="5" fillId="2" borderId="11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43" fontId="10" fillId="0" borderId="5" xfId="1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1" fontId="8" fillId="0" borderId="5" xfId="3" applyNumberFormat="1" applyFont="1" applyBorder="1" applyAlignment="1">
      <alignment horizontal="center" vertical="center" wrapText="1"/>
    </xf>
    <xf numFmtId="170" fontId="5" fillId="3" borderId="5" xfId="3" applyNumberFormat="1" applyFont="1" applyFill="1" applyBorder="1" applyAlignment="1">
      <alignment horizontal="center" vertical="center" wrapText="1"/>
    </xf>
    <xf numFmtId="0" fontId="5" fillId="0" borderId="5" xfId="3" applyFont="1" applyBorder="1" applyAlignment="1">
      <alignment horizontal="right" vertical="center" wrapText="1"/>
    </xf>
    <xf numFmtId="172" fontId="7" fillId="2" borderId="5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5" xfId="3" applyNumberFormat="1" applyFont="1" applyFill="1" applyBorder="1" applyAlignment="1">
      <alignment horizontal="left" vertical="center" wrapText="1"/>
    </xf>
    <xf numFmtId="3" fontId="7" fillId="2" borderId="5" xfId="3" applyNumberFormat="1" applyFont="1" applyFill="1" applyBorder="1" applyAlignment="1">
      <alignment horizontal="center" vertical="center" wrapText="1"/>
    </xf>
    <xf numFmtId="3" fontId="7" fillId="0" borderId="5" xfId="3" applyNumberFormat="1" applyFont="1" applyBorder="1" applyAlignment="1" applyProtection="1">
      <alignment horizontal="center" vertical="center" wrapText="1"/>
      <protection locked="0"/>
    </xf>
    <xf numFmtId="3" fontId="7" fillId="2" borderId="5" xfId="3" applyNumberFormat="1" applyFont="1" applyFill="1" applyBorder="1" applyAlignment="1" applyProtection="1">
      <alignment horizontal="center" vertical="center" wrapText="1"/>
      <protection locked="0"/>
    </xf>
    <xf numFmtId="172" fontId="7" fillId="2" borderId="3" xfId="3" applyNumberFormat="1" applyFont="1" applyFill="1" applyBorder="1" applyAlignment="1" applyProtection="1">
      <alignment horizontal="center" vertical="center" wrapText="1"/>
      <protection locked="0"/>
    </xf>
    <xf numFmtId="172" fontId="7" fillId="2" borderId="8" xfId="3" applyNumberFormat="1" applyFont="1" applyFill="1" applyBorder="1" applyAlignment="1" applyProtection="1">
      <alignment horizontal="center" vertical="center" wrapText="1"/>
      <protection locked="0"/>
    </xf>
    <xf numFmtId="172" fontId="7" fillId="2" borderId="13" xfId="3" applyNumberFormat="1" applyFont="1" applyFill="1" applyBorder="1" applyAlignment="1" applyProtection="1">
      <alignment horizontal="center" vertical="center" wrapText="1"/>
      <protection locked="0"/>
    </xf>
    <xf numFmtId="172" fontId="7" fillId="2" borderId="9" xfId="3" applyNumberFormat="1" applyFont="1" applyFill="1" applyBorder="1" applyAlignment="1" applyProtection="1">
      <alignment horizontal="center" vertical="center" wrapText="1"/>
      <protection locked="0"/>
    </xf>
    <xf numFmtId="172" fontId="7" fillId="2" borderId="11" xfId="3" applyNumberFormat="1" applyFont="1" applyFill="1" applyBorder="1" applyAlignment="1" applyProtection="1">
      <alignment horizontal="center" vertical="center" wrapText="1"/>
      <protection locked="0"/>
    </xf>
    <xf numFmtId="172" fontId="7" fillId="2" borderId="12" xfId="3" applyNumberFormat="1" applyFont="1" applyFill="1" applyBorder="1" applyAlignment="1" applyProtection="1">
      <alignment horizontal="center" vertical="center" wrapText="1"/>
      <protection locked="0"/>
    </xf>
    <xf numFmtId="169" fontId="8" fillId="0" borderId="1" xfId="1" applyNumberFormat="1" applyFont="1" applyBorder="1" applyAlignment="1">
      <alignment horizontal="center" vertical="center" wrapText="1"/>
    </xf>
    <xf numFmtId="169" fontId="8" fillId="0" borderId="2" xfId="1" applyNumberFormat="1" applyFont="1" applyBorder="1" applyAlignment="1">
      <alignment horizontal="center" vertical="center" wrapText="1"/>
    </xf>
    <xf numFmtId="169" fontId="8" fillId="0" borderId="10" xfId="1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28" fillId="0" borderId="5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19" fillId="0" borderId="5" xfId="3" applyFont="1" applyBorder="1" applyAlignment="1" applyProtection="1">
      <alignment horizontal="center" vertical="center" wrapText="1"/>
      <protection locked="0"/>
    </xf>
    <xf numFmtId="169" fontId="10" fillId="0" borderId="5" xfId="1" applyNumberFormat="1" applyFont="1" applyBorder="1" applyAlignment="1">
      <alignment horizontal="center" vertical="center" wrapText="1"/>
    </xf>
    <xf numFmtId="43" fontId="8" fillId="0" borderId="5" xfId="1" applyFont="1" applyBorder="1" applyAlignment="1" applyProtection="1">
      <alignment horizontal="center" vertical="center" wrapText="1"/>
      <protection locked="0"/>
    </xf>
    <xf numFmtId="0" fontId="32" fillId="0" borderId="5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/>
    </xf>
    <xf numFmtId="0" fontId="22" fillId="0" borderId="5" xfId="144" applyFont="1" applyBorder="1" applyAlignment="1">
      <alignment horizontal="center" vertical="center"/>
    </xf>
    <xf numFmtId="0" fontId="23" fillId="0" borderId="5" xfId="144" applyFont="1" applyBorder="1" applyAlignment="1">
      <alignment horizontal="center" vertical="center"/>
    </xf>
    <xf numFmtId="0" fontId="24" fillId="5" borderId="7" xfId="144" applyFont="1" applyFill="1" applyBorder="1" applyAlignment="1">
      <alignment horizontal="left" vertical="center"/>
    </xf>
    <xf numFmtId="0" fontId="24" fillId="5" borderId="4" xfId="144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4" xfId="0" applyFont="1" applyFill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</cellXfs>
  <cellStyles count="146">
    <cellStyle name="Euro" xfId="5" xr:uid="{00000000-0005-0000-0000-000000000000}"/>
    <cellStyle name="Millares" xfId="1" builtinId="3"/>
    <cellStyle name="Millares [0] 2" xfId="7" xr:uid="{00000000-0005-0000-0000-000002000000}"/>
    <cellStyle name="Millares [0] 2 2" xfId="8" xr:uid="{00000000-0005-0000-0000-000003000000}"/>
    <cellStyle name="Millares [0] 2 2 2" xfId="9" xr:uid="{00000000-0005-0000-0000-000004000000}"/>
    <cellStyle name="Millares 10" xfId="106" xr:uid="{00000000-0005-0000-0000-000005000000}"/>
    <cellStyle name="Millares 10 2" xfId="136" xr:uid="{00000000-0005-0000-0000-000006000000}"/>
    <cellStyle name="Millares 11" xfId="105" xr:uid="{00000000-0005-0000-0000-000007000000}"/>
    <cellStyle name="Millares 12" xfId="109" xr:uid="{00000000-0005-0000-0000-000008000000}"/>
    <cellStyle name="Millares 13" xfId="107" xr:uid="{00000000-0005-0000-0000-000009000000}"/>
    <cellStyle name="Millares 14" xfId="108" xr:uid="{00000000-0005-0000-0000-00000A000000}"/>
    <cellStyle name="Millares 15" xfId="117" xr:uid="{00000000-0005-0000-0000-00000B000000}"/>
    <cellStyle name="Millares 16" xfId="119" xr:uid="{00000000-0005-0000-0000-00000C000000}"/>
    <cellStyle name="Millares 17" xfId="120" xr:uid="{00000000-0005-0000-0000-00000D000000}"/>
    <cellStyle name="Millares 18" xfId="121" xr:uid="{00000000-0005-0000-0000-00000E000000}"/>
    <cellStyle name="Millares 19" xfId="122" xr:uid="{00000000-0005-0000-0000-00000F000000}"/>
    <cellStyle name="Millares 2" xfId="10" xr:uid="{00000000-0005-0000-0000-000010000000}"/>
    <cellStyle name="Millares 2 2" xfId="11" xr:uid="{00000000-0005-0000-0000-000011000000}"/>
    <cellStyle name="Millares 2 3" xfId="12" xr:uid="{00000000-0005-0000-0000-000012000000}"/>
    <cellStyle name="Millares 2 4" xfId="13" xr:uid="{00000000-0005-0000-0000-000013000000}"/>
    <cellStyle name="Millares 2 4 2" xfId="14" xr:uid="{00000000-0005-0000-0000-000014000000}"/>
    <cellStyle name="Millares 2 5" xfId="94" xr:uid="{00000000-0005-0000-0000-000015000000}"/>
    <cellStyle name="Millares 2 5 2" xfId="127" xr:uid="{00000000-0005-0000-0000-000016000000}"/>
    <cellStyle name="Millares 20" xfId="110" xr:uid="{00000000-0005-0000-0000-000017000000}"/>
    <cellStyle name="Millares 21" xfId="142" xr:uid="{00000000-0005-0000-0000-000018000000}"/>
    <cellStyle name="Millares 22" xfId="139" xr:uid="{00000000-0005-0000-0000-000019000000}"/>
    <cellStyle name="Millares 23" xfId="143" xr:uid="{00000000-0005-0000-0000-00001A000000}"/>
    <cellStyle name="Millares 3" xfId="15" xr:uid="{00000000-0005-0000-0000-00001B000000}"/>
    <cellStyle name="Millares 3 2" xfId="96" xr:uid="{00000000-0005-0000-0000-00001C000000}"/>
    <cellStyle name="Millares 3 3" xfId="95" xr:uid="{00000000-0005-0000-0000-00001D000000}"/>
    <cellStyle name="Millares 3_MEMORIAS" xfId="111" xr:uid="{00000000-0005-0000-0000-00001E000000}"/>
    <cellStyle name="Millares 4" xfId="16" xr:uid="{00000000-0005-0000-0000-00001F000000}"/>
    <cellStyle name="Millares 4 2" xfId="17" xr:uid="{00000000-0005-0000-0000-000020000000}"/>
    <cellStyle name="Millares 4 2 2" xfId="18" xr:uid="{00000000-0005-0000-0000-000021000000}"/>
    <cellStyle name="Millares 4 3" xfId="126" xr:uid="{00000000-0005-0000-0000-000022000000}"/>
    <cellStyle name="Millares 4_MEMORIAS" xfId="112" xr:uid="{00000000-0005-0000-0000-000023000000}"/>
    <cellStyle name="Millares 5" xfId="19" xr:uid="{00000000-0005-0000-0000-000024000000}"/>
    <cellStyle name="Millares 6" xfId="20" xr:uid="{00000000-0005-0000-0000-000025000000}"/>
    <cellStyle name="Millares 6 2" xfId="21" xr:uid="{00000000-0005-0000-0000-000026000000}"/>
    <cellStyle name="Millares 6 2 2" xfId="22" xr:uid="{00000000-0005-0000-0000-000027000000}"/>
    <cellStyle name="Millares 7" xfId="6" xr:uid="{00000000-0005-0000-0000-000028000000}"/>
    <cellStyle name="Millares 8" xfId="93" xr:uid="{00000000-0005-0000-0000-000029000000}"/>
    <cellStyle name="Millares 9" xfId="104" xr:uid="{00000000-0005-0000-0000-00002A000000}"/>
    <cellStyle name="Moneda [0]" xfId="145" builtinId="7"/>
    <cellStyle name="Moneda [0] 2" xfId="131" xr:uid="{00000000-0005-0000-0000-00002C000000}"/>
    <cellStyle name="Moneda 10" xfId="97" xr:uid="{00000000-0005-0000-0000-00002D000000}"/>
    <cellStyle name="Moneda 11" xfId="140" xr:uid="{00000000-0005-0000-0000-00002E000000}"/>
    <cellStyle name="Moneda 2" xfId="23" xr:uid="{00000000-0005-0000-0000-00002F000000}"/>
    <cellStyle name="Moneda 2 10" xfId="98" xr:uid="{00000000-0005-0000-0000-000030000000}"/>
    <cellStyle name="Moneda 2 11" xfId="124" xr:uid="{00000000-0005-0000-0000-000031000000}"/>
    <cellStyle name="Moneda 2 2" xfId="24" xr:uid="{00000000-0005-0000-0000-000032000000}"/>
    <cellStyle name="Moneda 2 2 2" xfId="25" xr:uid="{00000000-0005-0000-0000-000033000000}"/>
    <cellStyle name="Moneda 2 2 3" xfId="26" xr:uid="{00000000-0005-0000-0000-000034000000}"/>
    <cellStyle name="Moneda 2 3" xfId="27" xr:uid="{00000000-0005-0000-0000-000035000000}"/>
    <cellStyle name="Moneda 2 4" xfId="28" xr:uid="{00000000-0005-0000-0000-000036000000}"/>
    <cellStyle name="Moneda 2 5" xfId="29" xr:uid="{00000000-0005-0000-0000-000037000000}"/>
    <cellStyle name="Moneda 2 6" xfId="30" xr:uid="{00000000-0005-0000-0000-000038000000}"/>
    <cellStyle name="Moneda 2 7" xfId="31" xr:uid="{00000000-0005-0000-0000-000039000000}"/>
    <cellStyle name="Moneda 2 8" xfId="32" xr:uid="{00000000-0005-0000-0000-00003A000000}"/>
    <cellStyle name="Moneda 2 9" xfId="33" xr:uid="{00000000-0005-0000-0000-00003B000000}"/>
    <cellStyle name="Moneda 3" xfId="34" xr:uid="{00000000-0005-0000-0000-00003C000000}"/>
    <cellStyle name="Moneda 3 2" xfId="35" xr:uid="{00000000-0005-0000-0000-00003D000000}"/>
    <cellStyle name="Moneda 3 2 2" xfId="133" xr:uid="{00000000-0005-0000-0000-00003E000000}"/>
    <cellStyle name="Moneda 3 3" xfId="99" xr:uid="{00000000-0005-0000-0000-00003F000000}"/>
    <cellStyle name="Moneda 3_MEMORIAS" xfId="113" xr:uid="{00000000-0005-0000-0000-000040000000}"/>
    <cellStyle name="Moneda 4" xfId="36" xr:uid="{00000000-0005-0000-0000-000041000000}"/>
    <cellStyle name="Moneda 5" xfId="37" xr:uid="{00000000-0005-0000-0000-000042000000}"/>
    <cellStyle name="Moneda 6" xfId="38" xr:uid="{00000000-0005-0000-0000-000043000000}"/>
    <cellStyle name="Moneda 7" xfId="4" xr:uid="{00000000-0005-0000-0000-000044000000}"/>
    <cellStyle name="Moneda 8" xfId="138" xr:uid="{00000000-0005-0000-0000-000045000000}"/>
    <cellStyle name="Moneda 9" xfId="141" xr:uid="{00000000-0005-0000-0000-000046000000}"/>
    <cellStyle name="Normal" xfId="0" builtinId="0"/>
    <cellStyle name="Normal 10" xfId="128" xr:uid="{00000000-0005-0000-0000-000048000000}"/>
    <cellStyle name="Normal 12" xfId="135" xr:uid="{00000000-0005-0000-0000-000049000000}"/>
    <cellStyle name="Normal 17" xfId="134" xr:uid="{00000000-0005-0000-0000-00004A000000}"/>
    <cellStyle name="Normal 19" xfId="100" xr:uid="{00000000-0005-0000-0000-00004B000000}"/>
    <cellStyle name="Normal 19 2" xfId="101" xr:uid="{00000000-0005-0000-0000-00004C000000}"/>
    <cellStyle name="Normal 2" xfId="39" xr:uid="{00000000-0005-0000-0000-00004D000000}"/>
    <cellStyle name="Normal 2 10" xfId="40" xr:uid="{00000000-0005-0000-0000-00004E000000}"/>
    <cellStyle name="Normal 2 2" xfId="102" xr:uid="{00000000-0005-0000-0000-00004F000000}"/>
    <cellStyle name="Normal 2 2 3" xfId="41" xr:uid="{00000000-0005-0000-0000-000050000000}"/>
    <cellStyle name="Normal 3" xfId="42" xr:uid="{00000000-0005-0000-0000-000051000000}"/>
    <cellStyle name="Normal 3 10" xfId="123" xr:uid="{00000000-0005-0000-0000-000052000000}"/>
    <cellStyle name="Normal 3 2" xfId="43" xr:uid="{00000000-0005-0000-0000-000053000000}"/>
    <cellStyle name="Normal 3 3" xfId="44" xr:uid="{00000000-0005-0000-0000-000054000000}"/>
    <cellStyle name="Normal 3 4" xfId="45" xr:uid="{00000000-0005-0000-0000-000055000000}"/>
    <cellStyle name="Normal 3 5" xfId="46" xr:uid="{00000000-0005-0000-0000-000056000000}"/>
    <cellStyle name="Normal 3 6" xfId="47" xr:uid="{00000000-0005-0000-0000-000057000000}"/>
    <cellStyle name="Normal 3 7" xfId="48" xr:uid="{00000000-0005-0000-0000-000058000000}"/>
    <cellStyle name="Normal 3 8" xfId="49" xr:uid="{00000000-0005-0000-0000-000059000000}"/>
    <cellStyle name="Normal 3 9" xfId="50" xr:uid="{00000000-0005-0000-0000-00005A000000}"/>
    <cellStyle name="Normal 3_MEMORIAS" xfId="114" xr:uid="{00000000-0005-0000-0000-00005B000000}"/>
    <cellStyle name="Normal 4" xfId="51" xr:uid="{00000000-0005-0000-0000-00005C000000}"/>
    <cellStyle name="Normal 4 2" xfId="52" xr:uid="{00000000-0005-0000-0000-00005D000000}"/>
    <cellStyle name="Normal 4 2 2" xfId="125" xr:uid="{00000000-0005-0000-0000-00005E000000}"/>
    <cellStyle name="Normal 4 3" xfId="53" xr:uid="{00000000-0005-0000-0000-00005F000000}"/>
    <cellStyle name="Normal 4 4" xfId="54" xr:uid="{00000000-0005-0000-0000-000060000000}"/>
    <cellStyle name="Normal 4 5" xfId="55" xr:uid="{00000000-0005-0000-0000-000061000000}"/>
    <cellStyle name="Normal 4 6" xfId="56" xr:uid="{00000000-0005-0000-0000-000062000000}"/>
    <cellStyle name="Normal 4 7" xfId="57" xr:uid="{00000000-0005-0000-0000-000063000000}"/>
    <cellStyle name="Normal 4 8" xfId="58" xr:uid="{00000000-0005-0000-0000-000064000000}"/>
    <cellStyle name="Normal 4 9" xfId="59" xr:uid="{00000000-0005-0000-0000-000065000000}"/>
    <cellStyle name="Normal 4_MEMORIAS" xfId="115" xr:uid="{00000000-0005-0000-0000-000066000000}"/>
    <cellStyle name="Normal 5" xfId="60" xr:uid="{00000000-0005-0000-0000-000067000000}"/>
    <cellStyle name="Normal 5 10" xfId="118" xr:uid="{00000000-0005-0000-0000-000068000000}"/>
    <cellStyle name="Normal 5 2" xfId="61" xr:uid="{00000000-0005-0000-0000-000069000000}"/>
    <cellStyle name="Normal 5 3" xfId="62" xr:uid="{00000000-0005-0000-0000-00006A000000}"/>
    <cellStyle name="Normal 5 4" xfId="63" xr:uid="{00000000-0005-0000-0000-00006B000000}"/>
    <cellStyle name="Normal 5 5" xfId="64" xr:uid="{00000000-0005-0000-0000-00006C000000}"/>
    <cellStyle name="Normal 5 6" xfId="65" xr:uid="{00000000-0005-0000-0000-00006D000000}"/>
    <cellStyle name="Normal 5 7" xfId="66" xr:uid="{00000000-0005-0000-0000-00006E000000}"/>
    <cellStyle name="Normal 5 8" xfId="67" xr:uid="{00000000-0005-0000-0000-00006F000000}"/>
    <cellStyle name="Normal 5 9" xfId="103" xr:uid="{00000000-0005-0000-0000-000070000000}"/>
    <cellStyle name="Normal 5_MEMORIAS" xfId="116" xr:uid="{00000000-0005-0000-0000-000071000000}"/>
    <cellStyle name="Normal 6" xfId="68" xr:uid="{00000000-0005-0000-0000-000072000000}"/>
    <cellStyle name="Normal 6 2" xfId="69" xr:uid="{00000000-0005-0000-0000-000073000000}"/>
    <cellStyle name="Normal 6 3" xfId="70" xr:uid="{00000000-0005-0000-0000-000074000000}"/>
    <cellStyle name="Normal 6 4" xfId="71" xr:uid="{00000000-0005-0000-0000-000075000000}"/>
    <cellStyle name="Normal 6 5" xfId="72" xr:uid="{00000000-0005-0000-0000-000076000000}"/>
    <cellStyle name="Normal 6 6" xfId="73" xr:uid="{00000000-0005-0000-0000-000077000000}"/>
    <cellStyle name="Normal 6 7" xfId="74" xr:uid="{00000000-0005-0000-0000-000078000000}"/>
    <cellStyle name="Normal 6 8" xfId="75" xr:uid="{00000000-0005-0000-0000-000079000000}"/>
    <cellStyle name="Normal 7" xfId="76" xr:uid="{00000000-0005-0000-0000-00007A000000}"/>
    <cellStyle name="Normal 7 2" xfId="77" xr:uid="{00000000-0005-0000-0000-00007B000000}"/>
    <cellStyle name="Normal 7 3" xfId="78" xr:uid="{00000000-0005-0000-0000-00007C000000}"/>
    <cellStyle name="Normal 7 4" xfId="79" xr:uid="{00000000-0005-0000-0000-00007D000000}"/>
    <cellStyle name="Normal 7 5" xfId="80" xr:uid="{00000000-0005-0000-0000-00007E000000}"/>
    <cellStyle name="Normal 7 6" xfId="81" xr:uid="{00000000-0005-0000-0000-00007F000000}"/>
    <cellStyle name="Normal 7 7" xfId="82" xr:uid="{00000000-0005-0000-0000-000080000000}"/>
    <cellStyle name="Normal 7 8" xfId="83" xr:uid="{00000000-0005-0000-0000-000081000000}"/>
    <cellStyle name="Normal 8" xfId="132" xr:uid="{00000000-0005-0000-0000-000082000000}"/>
    <cellStyle name="Normal_APU ADICIONALES" xfId="144" xr:uid="{00000000-0005-0000-0000-000083000000}"/>
    <cellStyle name="Normal_comparativo" xfId="3" xr:uid="{00000000-0005-0000-0000-000084000000}"/>
    <cellStyle name="Porcentaje" xfId="2" builtinId="5"/>
    <cellStyle name="Porcentaje 2" xfId="84" xr:uid="{00000000-0005-0000-0000-000086000000}"/>
    <cellStyle name="Porcentaje 3" xfId="85" xr:uid="{00000000-0005-0000-0000-000087000000}"/>
    <cellStyle name="Porcentaje 3 2" xfId="137" xr:uid="{00000000-0005-0000-0000-000088000000}"/>
    <cellStyle name="Porcentaje 4" xfId="130" xr:uid="{00000000-0005-0000-0000-000089000000}"/>
    <cellStyle name="Porcentual 10" xfId="129" xr:uid="{00000000-0005-0000-0000-00008A000000}"/>
    <cellStyle name="Porcentual 2" xfId="86" xr:uid="{00000000-0005-0000-0000-00008B000000}"/>
    <cellStyle name="Porcentual 2 2" xfId="87" xr:uid="{00000000-0005-0000-0000-00008C000000}"/>
    <cellStyle name="Porcentual 2 2 2" xfId="88" xr:uid="{00000000-0005-0000-0000-00008D000000}"/>
    <cellStyle name="Porcentual 2 2 3" xfId="89" xr:uid="{00000000-0005-0000-0000-00008E000000}"/>
    <cellStyle name="Porcentual 3" xfId="90" xr:uid="{00000000-0005-0000-0000-00008F000000}"/>
    <cellStyle name="Porcentual 4" xfId="91" xr:uid="{00000000-0005-0000-0000-000090000000}"/>
    <cellStyle name="Porcentual 5" xfId="92" xr:uid="{00000000-0005-0000-0000-00009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750094</xdr:colOff>
      <xdr:row>17</xdr:row>
      <xdr:rowOff>64294</xdr:rowOff>
    </xdr:from>
    <xdr:ext cx="1952625" cy="409576"/>
    <xdr:pic>
      <xdr:nvPicPr>
        <xdr:cNvPr id="3" name="Imagen 2">
          <a:extLst>
            <a:ext uri="{FF2B5EF4-FFF2-40B4-BE49-F238E27FC236}">
              <a16:creationId xmlns:a16="http://schemas.microsoft.com/office/drawing/2014/main" id="{15C1C7A6-9BC4-4093-AB36-E71C52B38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04782" y="3529013"/>
          <a:ext cx="1952625" cy="409576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twoCellAnchor editAs="oneCell">
    <xdr:from>
      <xdr:col>0</xdr:col>
      <xdr:colOff>35719</xdr:colOff>
      <xdr:row>0</xdr:row>
      <xdr:rowOff>202406</xdr:rowOff>
    </xdr:from>
    <xdr:to>
      <xdr:col>1</xdr:col>
      <xdr:colOff>1309687</xdr:colOff>
      <xdr:row>2</xdr:row>
      <xdr:rowOff>130968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B8AD416-4E48-4C88-9AD8-FBFF387E76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9" y="202406"/>
          <a:ext cx="2297906" cy="488156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365125</xdr:colOff>
      <xdr:row>0</xdr:row>
      <xdr:rowOff>223308</xdr:rowOff>
    </xdr:from>
    <xdr:to>
      <xdr:col>1</xdr:col>
      <xdr:colOff>1248833</xdr:colOff>
      <xdr:row>2</xdr:row>
      <xdr:rowOff>111126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2B86ADB-4AB1-4FBC-9A4F-03E1FE15DFB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125" y="223308"/>
          <a:ext cx="2471208" cy="501651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1</xdr:row>
      <xdr:rowOff>38100</xdr:rowOff>
    </xdr:from>
    <xdr:ext cx="1543049" cy="485775"/>
    <xdr:pic>
      <xdr:nvPicPr>
        <xdr:cNvPr id="6" name="Imagen 5">
          <a:extLst>
            <a:ext uri="{FF2B5EF4-FFF2-40B4-BE49-F238E27FC236}">
              <a16:creationId xmlns:a16="http://schemas.microsoft.com/office/drawing/2014/main" id="{EE8D8955-B5FD-4FC0-A886-5CFDDB76CD8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381000"/>
          <a:ext cx="1543049" cy="485775"/>
        </a:xfrm>
        <a:prstGeom prst="rect">
          <a:avLst/>
        </a:prstGeom>
        <a:noFill/>
        <a:ln>
          <a:noFill/>
          <a:prstDash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zoomScale="80" zoomScaleNormal="80" workbookViewId="0">
      <selection activeCell="C2" sqref="C2:K3"/>
    </sheetView>
  </sheetViews>
  <sheetFormatPr baseColWidth="10" defaultColWidth="11.42578125" defaultRowHeight="12.75" x14ac:dyDescent="0.2"/>
  <cols>
    <col min="1" max="1" width="15.42578125" style="6" customWidth="1"/>
    <col min="2" max="2" width="21.85546875" style="6" customWidth="1"/>
    <col min="3" max="3" width="40.85546875" style="6" customWidth="1"/>
    <col min="4" max="5" width="11.42578125" style="6"/>
    <col min="6" max="6" width="16" style="6" customWidth="1"/>
    <col min="7" max="7" width="14.140625" style="6" customWidth="1"/>
    <col min="8" max="8" width="15.42578125" style="6" customWidth="1"/>
    <col min="9" max="9" width="14.42578125" style="6" customWidth="1"/>
    <col min="10" max="10" width="11.42578125" style="6"/>
    <col min="11" max="11" width="15.5703125" style="6" customWidth="1"/>
    <col min="12" max="12" width="17.5703125" style="6" customWidth="1"/>
    <col min="13" max="13" width="21.5703125" style="6" customWidth="1"/>
    <col min="14" max="16384" width="11.42578125" style="6"/>
  </cols>
  <sheetData>
    <row r="1" spans="1:13" ht="23.25" customHeight="1" x14ac:dyDescent="0.2">
      <c r="A1" s="74"/>
      <c r="B1" s="74"/>
      <c r="C1" s="76" t="s">
        <v>0</v>
      </c>
      <c r="D1" s="76"/>
      <c r="E1" s="76"/>
      <c r="F1" s="76"/>
      <c r="G1" s="76"/>
      <c r="H1" s="76"/>
      <c r="I1" s="76"/>
      <c r="J1" s="76"/>
      <c r="K1" s="76"/>
      <c r="L1" s="72" t="s">
        <v>1</v>
      </c>
      <c r="M1" s="72"/>
    </row>
    <row r="2" spans="1:13" ht="20.25" customHeight="1" x14ac:dyDescent="0.2">
      <c r="A2" s="74"/>
      <c r="B2" s="74"/>
      <c r="C2" s="75" t="s">
        <v>2</v>
      </c>
      <c r="D2" s="75"/>
      <c r="E2" s="75"/>
      <c r="F2" s="75"/>
      <c r="G2" s="75"/>
      <c r="H2" s="75"/>
      <c r="I2" s="75"/>
      <c r="J2" s="75"/>
      <c r="K2" s="75"/>
      <c r="L2" s="72" t="s">
        <v>3</v>
      </c>
      <c r="M2" s="72"/>
    </row>
    <row r="3" spans="1:13" ht="38.25" customHeight="1" x14ac:dyDescent="0.2">
      <c r="A3" s="74"/>
      <c r="B3" s="74"/>
      <c r="C3" s="75"/>
      <c r="D3" s="75"/>
      <c r="E3" s="75"/>
      <c r="F3" s="75"/>
      <c r="G3" s="75"/>
      <c r="H3" s="75"/>
      <c r="I3" s="75"/>
      <c r="J3" s="75"/>
      <c r="K3" s="75"/>
      <c r="L3" s="73" t="s">
        <v>90</v>
      </c>
      <c r="M3" s="73"/>
    </row>
    <row r="4" spans="1:13" x14ac:dyDescent="0.2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ht="27" customHeight="1" x14ac:dyDescent="0.2">
      <c r="A5" s="81" t="s">
        <v>4</v>
      </c>
      <c r="B5" s="82"/>
      <c r="C5" s="78"/>
      <c r="D5" s="79"/>
      <c r="E5" s="79"/>
      <c r="F5" s="79"/>
      <c r="G5" s="80"/>
      <c r="H5" s="83" t="s">
        <v>5</v>
      </c>
      <c r="I5" s="83"/>
      <c r="J5" s="78"/>
      <c r="K5" s="79"/>
      <c r="L5" s="79"/>
      <c r="M5" s="80"/>
    </row>
    <row r="6" spans="1:13" ht="28.5" customHeight="1" x14ac:dyDescent="0.2">
      <c r="A6" s="83" t="s">
        <v>6</v>
      </c>
      <c r="B6" s="83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1:13" ht="15" customHeight="1" x14ac:dyDescent="0.2">
      <c r="A7" s="21"/>
      <c r="B7" s="89"/>
      <c r="C7" s="89"/>
      <c r="D7" s="89"/>
      <c r="E7" s="89"/>
      <c r="F7" s="89" t="s">
        <v>7</v>
      </c>
      <c r="G7" s="89"/>
      <c r="H7" s="89" t="s">
        <v>8</v>
      </c>
      <c r="I7" s="89"/>
      <c r="J7" s="89"/>
      <c r="K7" s="89"/>
      <c r="L7" s="59" t="s">
        <v>9</v>
      </c>
      <c r="M7" s="90" t="s">
        <v>10</v>
      </c>
    </row>
    <row r="8" spans="1:13" ht="15" customHeight="1" x14ac:dyDescent="0.2">
      <c r="A8" s="21"/>
      <c r="B8" s="59"/>
      <c r="C8" s="59"/>
      <c r="D8" s="59" t="s">
        <v>11</v>
      </c>
      <c r="E8" s="59" t="s">
        <v>12</v>
      </c>
      <c r="F8" s="59" t="s">
        <v>13</v>
      </c>
      <c r="G8" s="59" t="s">
        <v>14</v>
      </c>
      <c r="H8" s="59" t="s">
        <v>15</v>
      </c>
      <c r="I8" s="59" t="s">
        <v>16</v>
      </c>
      <c r="J8" s="59" t="s">
        <v>17</v>
      </c>
      <c r="K8" s="59" t="s">
        <v>18</v>
      </c>
      <c r="L8" s="59" t="s">
        <v>19</v>
      </c>
      <c r="M8" s="90"/>
    </row>
    <row r="9" spans="1:13" s="17" customFormat="1" ht="25.5" x14ac:dyDescent="0.25">
      <c r="A9" s="22" t="s">
        <v>20</v>
      </c>
      <c r="B9" s="23" t="s">
        <v>21</v>
      </c>
      <c r="C9" s="22" t="s">
        <v>22</v>
      </c>
      <c r="D9" s="22" t="s">
        <v>23</v>
      </c>
      <c r="E9" s="22" t="s">
        <v>24</v>
      </c>
      <c r="F9" s="22" t="s">
        <v>25</v>
      </c>
      <c r="G9" s="23" t="s">
        <v>26</v>
      </c>
      <c r="H9" s="22" t="s">
        <v>27</v>
      </c>
      <c r="I9" s="22" t="s">
        <v>28</v>
      </c>
      <c r="J9" s="22" t="s">
        <v>29</v>
      </c>
      <c r="K9" s="22" t="s">
        <v>30</v>
      </c>
      <c r="L9" s="24" t="s">
        <v>31</v>
      </c>
      <c r="M9" s="90"/>
    </row>
    <row r="10" spans="1:13" x14ac:dyDescent="0.2">
      <c r="A10" s="67"/>
      <c r="B10" s="69"/>
      <c r="C10" s="25"/>
      <c r="D10" s="18"/>
      <c r="E10" s="18"/>
      <c r="F10" s="25"/>
      <c r="G10" s="19">
        <f>E10*F10</f>
        <v>0</v>
      </c>
      <c r="H10" s="19"/>
      <c r="I10" s="19"/>
      <c r="J10" s="19"/>
      <c r="K10" s="19">
        <f t="shared" ref="K10:K11" si="0">+H10+I10+J10</f>
        <v>0</v>
      </c>
      <c r="L10" s="19">
        <f>+G10+K10</f>
        <v>0</v>
      </c>
      <c r="M10" s="70" t="s">
        <v>32</v>
      </c>
    </row>
    <row r="11" spans="1:13" x14ac:dyDescent="0.2">
      <c r="A11" s="67"/>
      <c r="B11" s="69"/>
      <c r="C11" s="25"/>
      <c r="D11" s="18"/>
      <c r="E11" s="18"/>
      <c r="F11" s="25" t="s">
        <v>33</v>
      </c>
      <c r="G11" s="19">
        <v>0</v>
      </c>
      <c r="H11" s="19"/>
      <c r="I11" s="19"/>
      <c r="J11" s="19"/>
      <c r="K11" s="19">
        <f t="shared" si="0"/>
        <v>0</v>
      </c>
      <c r="L11" s="19">
        <f t="shared" ref="L11:L21" si="1">+G11+K11</f>
        <v>0</v>
      </c>
      <c r="M11" s="70"/>
    </row>
    <row r="12" spans="1:13" x14ac:dyDescent="0.2">
      <c r="A12" s="67"/>
      <c r="B12" s="69"/>
      <c r="C12" s="18"/>
      <c r="D12" s="18"/>
      <c r="E12" s="18"/>
      <c r="F12" s="18"/>
      <c r="G12" s="19">
        <f>+D12*E12*F12</f>
        <v>0</v>
      </c>
      <c r="H12" s="19"/>
      <c r="I12" s="19"/>
      <c r="J12" s="19"/>
      <c r="K12" s="19">
        <f>+H12+I12+J12</f>
        <v>0</v>
      </c>
      <c r="L12" s="19">
        <f t="shared" si="1"/>
        <v>0</v>
      </c>
      <c r="M12" s="70"/>
    </row>
    <row r="13" spans="1:13" x14ac:dyDescent="0.2">
      <c r="A13" s="67"/>
      <c r="B13" s="69"/>
      <c r="C13" s="18"/>
      <c r="D13" s="18"/>
      <c r="E13" s="18"/>
      <c r="F13" s="18"/>
      <c r="G13" s="19">
        <f t="shared" ref="G13:G21" si="2">+D13*E13*F13</f>
        <v>0</v>
      </c>
      <c r="H13" s="19"/>
      <c r="I13" s="19"/>
      <c r="J13" s="19"/>
      <c r="K13" s="19">
        <f t="shared" ref="K13:K21" si="3">+H13+I13+J13</f>
        <v>0</v>
      </c>
      <c r="L13" s="19">
        <f t="shared" si="1"/>
        <v>0</v>
      </c>
      <c r="M13" s="70"/>
    </row>
    <row r="14" spans="1:13" x14ac:dyDescent="0.2">
      <c r="A14" s="67"/>
      <c r="B14" s="69"/>
      <c r="C14" s="18"/>
      <c r="D14" s="18"/>
      <c r="E14" s="18"/>
      <c r="F14" s="18"/>
      <c r="G14" s="19">
        <f t="shared" si="2"/>
        <v>0</v>
      </c>
      <c r="H14" s="19"/>
      <c r="I14" s="19"/>
      <c r="J14" s="19"/>
      <c r="K14" s="19">
        <f t="shared" si="3"/>
        <v>0</v>
      </c>
      <c r="L14" s="19">
        <f t="shared" si="1"/>
        <v>0</v>
      </c>
      <c r="M14" s="70"/>
    </row>
    <row r="15" spans="1:13" x14ac:dyDescent="0.2">
      <c r="A15" s="67"/>
      <c r="B15" s="69"/>
      <c r="C15" s="18"/>
      <c r="D15" s="18"/>
      <c r="E15" s="18"/>
      <c r="F15" s="18"/>
      <c r="G15" s="19">
        <f t="shared" si="2"/>
        <v>0</v>
      </c>
      <c r="H15" s="19"/>
      <c r="I15" s="19"/>
      <c r="J15" s="19"/>
      <c r="K15" s="19">
        <f t="shared" si="3"/>
        <v>0</v>
      </c>
      <c r="L15" s="19">
        <f t="shared" si="1"/>
        <v>0</v>
      </c>
      <c r="M15" s="70"/>
    </row>
    <row r="16" spans="1:13" x14ac:dyDescent="0.2">
      <c r="A16" s="67"/>
      <c r="B16" s="69"/>
      <c r="C16" s="18"/>
      <c r="D16" s="18"/>
      <c r="E16" s="18"/>
      <c r="F16" s="18"/>
      <c r="G16" s="19">
        <f t="shared" si="2"/>
        <v>0</v>
      </c>
      <c r="H16" s="19"/>
      <c r="I16" s="19"/>
      <c r="J16" s="19"/>
      <c r="K16" s="19">
        <f t="shared" si="3"/>
        <v>0</v>
      </c>
      <c r="L16" s="19">
        <f t="shared" si="1"/>
        <v>0</v>
      </c>
      <c r="M16" s="70"/>
    </row>
    <row r="17" spans="1:13" x14ac:dyDescent="0.2">
      <c r="A17" s="67"/>
      <c r="B17" s="69"/>
      <c r="C17" s="18"/>
      <c r="D17" s="18"/>
      <c r="E17" s="18"/>
      <c r="F17" s="18"/>
      <c r="G17" s="19">
        <f t="shared" si="2"/>
        <v>0</v>
      </c>
      <c r="H17" s="19"/>
      <c r="I17" s="19"/>
      <c r="J17" s="19"/>
      <c r="K17" s="19">
        <f t="shared" si="3"/>
        <v>0</v>
      </c>
      <c r="L17" s="19">
        <f t="shared" si="1"/>
        <v>0</v>
      </c>
      <c r="M17" s="70"/>
    </row>
    <row r="18" spans="1:13" x14ac:dyDescent="0.2">
      <c r="A18" s="67"/>
      <c r="B18" s="69"/>
      <c r="C18" s="18"/>
      <c r="D18" s="18"/>
      <c r="E18" s="18"/>
      <c r="F18" s="18"/>
      <c r="G18" s="19">
        <f t="shared" si="2"/>
        <v>0</v>
      </c>
      <c r="H18" s="19"/>
      <c r="I18" s="19"/>
      <c r="J18" s="19"/>
      <c r="K18" s="19">
        <f t="shared" si="3"/>
        <v>0</v>
      </c>
      <c r="L18" s="19">
        <f t="shared" si="1"/>
        <v>0</v>
      </c>
      <c r="M18" s="70"/>
    </row>
    <row r="19" spans="1:13" x14ac:dyDescent="0.2">
      <c r="A19" s="67"/>
      <c r="B19" s="69"/>
      <c r="C19" s="18"/>
      <c r="D19" s="18"/>
      <c r="E19" s="18"/>
      <c r="F19" s="18"/>
      <c r="G19" s="19">
        <f t="shared" si="2"/>
        <v>0</v>
      </c>
      <c r="H19" s="19"/>
      <c r="I19" s="19"/>
      <c r="J19" s="19"/>
      <c r="K19" s="19">
        <f t="shared" si="3"/>
        <v>0</v>
      </c>
      <c r="L19" s="19">
        <f t="shared" si="1"/>
        <v>0</v>
      </c>
      <c r="M19" s="70"/>
    </row>
    <row r="20" spans="1:13" x14ac:dyDescent="0.2">
      <c r="A20" s="67"/>
      <c r="B20" s="69"/>
      <c r="C20" s="18"/>
      <c r="D20" s="18"/>
      <c r="E20" s="18"/>
      <c r="F20" s="18"/>
      <c r="G20" s="19">
        <f t="shared" si="2"/>
        <v>0</v>
      </c>
      <c r="H20" s="19"/>
      <c r="I20" s="19"/>
      <c r="J20" s="19"/>
      <c r="K20" s="19">
        <f t="shared" si="3"/>
        <v>0</v>
      </c>
      <c r="L20" s="19">
        <f t="shared" si="1"/>
        <v>0</v>
      </c>
      <c r="M20" s="70"/>
    </row>
    <row r="21" spans="1:13" x14ac:dyDescent="0.2">
      <c r="A21" s="67"/>
      <c r="B21" s="69"/>
      <c r="C21" s="18"/>
      <c r="D21" s="18"/>
      <c r="E21" s="18"/>
      <c r="F21" s="18"/>
      <c r="G21" s="19">
        <f t="shared" si="2"/>
        <v>0</v>
      </c>
      <c r="H21" s="19"/>
      <c r="I21" s="19"/>
      <c r="J21" s="19"/>
      <c r="K21" s="19">
        <f t="shared" si="3"/>
        <v>0</v>
      </c>
      <c r="L21" s="19">
        <f t="shared" si="1"/>
        <v>0</v>
      </c>
      <c r="M21" s="70"/>
    </row>
    <row r="22" spans="1:13" ht="15.75" customHeight="1" x14ac:dyDescent="0.2">
      <c r="A22" s="67"/>
      <c r="B22" s="69"/>
      <c r="C22" s="71" t="s">
        <v>34</v>
      </c>
      <c r="D22" s="71"/>
      <c r="E22" s="71"/>
      <c r="F22" s="71"/>
      <c r="G22" s="26">
        <f>+SUM(G10:G21)</f>
        <v>0</v>
      </c>
      <c r="H22" s="26">
        <f t="shared" ref="H22:L22" si="4">+SUM(H10:H21)</f>
        <v>0</v>
      </c>
      <c r="I22" s="26">
        <f t="shared" si="4"/>
        <v>0</v>
      </c>
      <c r="J22" s="26">
        <f t="shared" si="4"/>
        <v>0</v>
      </c>
      <c r="K22" s="26">
        <f t="shared" si="4"/>
        <v>0</v>
      </c>
      <c r="L22" s="26">
        <f t="shared" si="4"/>
        <v>0</v>
      </c>
      <c r="M22" s="70"/>
    </row>
    <row r="23" spans="1:13" x14ac:dyDescent="0.2">
      <c r="A23" s="67"/>
      <c r="B23" s="69"/>
      <c r="C23" s="25" t="s">
        <v>33</v>
      </c>
      <c r="D23" s="18"/>
      <c r="E23" s="18"/>
      <c r="F23" s="25" t="s">
        <v>33</v>
      </c>
      <c r="G23" s="19">
        <v>0</v>
      </c>
      <c r="H23" s="19"/>
      <c r="I23" s="19"/>
      <c r="J23" s="19"/>
      <c r="K23" s="19">
        <f t="shared" ref="K23:K24" si="5">+H23+I23+J23</f>
        <v>0</v>
      </c>
      <c r="L23" s="19">
        <f>+G23+K23</f>
        <v>0</v>
      </c>
      <c r="M23" s="70"/>
    </row>
    <row r="24" spans="1:13" x14ac:dyDescent="0.2">
      <c r="A24" s="68"/>
      <c r="B24" s="69"/>
      <c r="C24" s="25" t="s">
        <v>33</v>
      </c>
      <c r="D24" s="18"/>
      <c r="E24" s="18"/>
      <c r="F24" s="25" t="s">
        <v>33</v>
      </c>
      <c r="G24" s="19">
        <v>0</v>
      </c>
      <c r="H24" s="19"/>
      <c r="I24" s="19"/>
      <c r="J24" s="19"/>
      <c r="K24" s="19">
        <f t="shared" si="5"/>
        <v>0</v>
      </c>
      <c r="L24" s="19">
        <f t="shared" ref="L24:L34" si="6">+G24+K24</f>
        <v>0</v>
      </c>
      <c r="M24" s="70"/>
    </row>
    <row r="25" spans="1:13" x14ac:dyDescent="0.2">
      <c r="A25" s="68"/>
      <c r="B25" s="69"/>
      <c r="C25" s="18"/>
      <c r="D25" s="18"/>
      <c r="E25" s="18"/>
      <c r="F25" s="18"/>
      <c r="G25" s="19">
        <f>+D25*E25*F25</f>
        <v>0</v>
      </c>
      <c r="H25" s="19"/>
      <c r="I25" s="19"/>
      <c r="J25" s="19"/>
      <c r="K25" s="19">
        <f>+H25+I25+J25</f>
        <v>0</v>
      </c>
      <c r="L25" s="19">
        <f t="shared" si="6"/>
        <v>0</v>
      </c>
      <c r="M25" s="70"/>
    </row>
    <row r="26" spans="1:13" x14ac:dyDescent="0.2">
      <c r="A26" s="68"/>
      <c r="B26" s="69"/>
      <c r="C26" s="18"/>
      <c r="D26" s="18"/>
      <c r="E26" s="18"/>
      <c r="F26" s="18"/>
      <c r="G26" s="19">
        <f t="shared" ref="G26:G34" si="7">+D26*E26*F26</f>
        <v>0</v>
      </c>
      <c r="H26" s="19"/>
      <c r="I26" s="19"/>
      <c r="J26" s="19"/>
      <c r="K26" s="19">
        <f t="shared" ref="K26:K34" si="8">+H26+I26+J26</f>
        <v>0</v>
      </c>
      <c r="L26" s="19">
        <f t="shared" si="6"/>
        <v>0</v>
      </c>
      <c r="M26" s="70"/>
    </row>
    <row r="27" spans="1:13" x14ac:dyDescent="0.2">
      <c r="A27" s="68"/>
      <c r="B27" s="69"/>
      <c r="C27" s="18"/>
      <c r="D27" s="18"/>
      <c r="E27" s="18"/>
      <c r="F27" s="18"/>
      <c r="G27" s="19">
        <f t="shared" si="7"/>
        <v>0</v>
      </c>
      <c r="H27" s="19"/>
      <c r="I27" s="19"/>
      <c r="J27" s="19"/>
      <c r="K27" s="19">
        <f t="shared" si="8"/>
        <v>0</v>
      </c>
      <c r="L27" s="19">
        <f t="shared" si="6"/>
        <v>0</v>
      </c>
      <c r="M27" s="70"/>
    </row>
    <row r="28" spans="1:13" x14ac:dyDescent="0.2">
      <c r="A28" s="68"/>
      <c r="B28" s="69"/>
      <c r="C28" s="18"/>
      <c r="D28" s="18"/>
      <c r="E28" s="18"/>
      <c r="F28" s="18"/>
      <c r="G28" s="19">
        <f t="shared" si="7"/>
        <v>0</v>
      </c>
      <c r="H28" s="19"/>
      <c r="I28" s="19"/>
      <c r="J28" s="19"/>
      <c r="K28" s="19">
        <f t="shared" si="8"/>
        <v>0</v>
      </c>
      <c r="L28" s="19">
        <f t="shared" si="6"/>
        <v>0</v>
      </c>
      <c r="M28" s="70"/>
    </row>
    <row r="29" spans="1:13" x14ac:dyDescent="0.2">
      <c r="A29" s="68"/>
      <c r="B29" s="69"/>
      <c r="C29" s="18"/>
      <c r="D29" s="18"/>
      <c r="E29" s="18"/>
      <c r="F29" s="18"/>
      <c r="G29" s="19">
        <f t="shared" si="7"/>
        <v>0</v>
      </c>
      <c r="H29" s="19"/>
      <c r="I29" s="19"/>
      <c r="J29" s="19"/>
      <c r="K29" s="19">
        <f t="shared" si="8"/>
        <v>0</v>
      </c>
      <c r="L29" s="19">
        <f t="shared" si="6"/>
        <v>0</v>
      </c>
      <c r="M29" s="70"/>
    </row>
    <row r="30" spans="1:13" x14ac:dyDescent="0.2">
      <c r="A30" s="68"/>
      <c r="B30" s="69"/>
      <c r="C30" s="18"/>
      <c r="D30" s="18"/>
      <c r="E30" s="18"/>
      <c r="F30" s="18"/>
      <c r="G30" s="19">
        <f t="shared" si="7"/>
        <v>0</v>
      </c>
      <c r="H30" s="19"/>
      <c r="I30" s="19"/>
      <c r="J30" s="19"/>
      <c r="K30" s="19">
        <f t="shared" si="8"/>
        <v>0</v>
      </c>
      <c r="L30" s="19">
        <f t="shared" si="6"/>
        <v>0</v>
      </c>
      <c r="M30" s="70"/>
    </row>
    <row r="31" spans="1:13" x14ac:dyDescent="0.2">
      <c r="A31" s="68"/>
      <c r="B31" s="69"/>
      <c r="C31" s="18"/>
      <c r="D31" s="18"/>
      <c r="E31" s="18"/>
      <c r="F31" s="18"/>
      <c r="G31" s="19">
        <f t="shared" si="7"/>
        <v>0</v>
      </c>
      <c r="H31" s="19"/>
      <c r="I31" s="19"/>
      <c r="J31" s="19"/>
      <c r="K31" s="19">
        <f t="shared" si="8"/>
        <v>0</v>
      </c>
      <c r="L31" s="19">
        <f t="shared" si="6"/>
        <v>0</v>
      </c>
      <c r="M31" s="70"/>
    </row>
    <row r="32" spans="1:13" x14ac:dyDescent="0.2">
      <c r="A32" s="68"/>
      <c r="B32" s="69"/>
      <c r="C32" s="18"/>
      <c r="D32" s="18"/>
      <c r="E32" s="18"/>
      <c r="F32" s="18"/>
      <c r="G32" s="19">
        <f t="shared" si="7"/>
        <v>0</v>
      </c>
      <c r="H32" s="19"/>
      <c r="I32" s="19"/>
      <c r="J32" s="19"/>
      <c r="K32" s="19">
        <f t="shared" si="8"/>
        <v>0</v>
      </c>
      <c r="L32" s="19">
        <f t="shared" si="6"/>
        <v>0</v>
      </c>
      <c r="M32" s="70"/>
    </row>
    <row r="33" spans="1:13" x14ac:dyDescent="0.2">
      <c r="A33" s="68"/>
      <c r="B33" s="69"/>
      <c r="C33" s="18"/>
      <c r="D33" s="18"/>
      <c r="E33" s="18"/>
      <c r="F33" s="18"/>
      <c r="G33" s="19">
        <f t="shared" si="7"/>
        <v>0</v>
      </c>
      <c r="H33" s="19"/>
      <c r="I33" s="19"/>
      <c r="J33" s="19"/>
      <c r="K33" s="19">
        <f t="shared" si="8"/>
        <v>0</v>
      </c>
      <c r="L33" s="19">
        <f t="shared" si="6"/>
        <v>0</v>
      </c>
      <c r="M33" s="70"/>
    </row>
    <row r="34" spans="1:13" x14ac:dyDescent="0.2">
      <c r="A34" s="68"/>
      <c r="B34" s="69"/>
      <c r="C34" s="18"/>
      <c r="D34" s="18"/>
      <c r="E34" s="18"/>
      <c r="F34" s="18"/>
      <c r="G34" s="19">
        <f t="shared" si="7"/>
        <v>0</v>
      </c>
      <c r="H34" s="19"/>
      <c r="I34" s="19"/>
      <c r="J34" s="19"/>
      <c r="K34" s="19">
        <f t="shared" si="8"/>
        <v>0</v>
      </c>
      <c r="L34" s="19">
        <f t="shared" si="6"/>
        <v>0</v>
      </c>
      <c r="M34" s="70"/>
    </row>
    <row r="35" spans="1:13" ht="15.75" customHeight="1" x14ac:dyDescent="0.2">
      <c r="A35" s="68"/>
      <c r="B35" s="69"/>
      <c r="C35" s="71" t="s">
        <v>35</v>
      </c>
      <c r="D35" s="71"/>
      <c r="E35" s="71"/>
      <c r="F35" s="71"/>
      <c r="G35" s="26">
        <f>+SUM(G23:G34)</f>
        <v>0</v>
      </c>
      <c r="H35" s="26">
        <f t="shared" ref="H35" si="9">+SUM(H23:H34)</f>
        <v>0</v>
      </c>
      <c r="I35" s="26">
        <f t="shared" ref="I35" si="10">+SUM(I23:I34)</f>
        <v>0</v>
      </c>
      <c r="J35" s="26">
        <f t="shared" ref="J35" si="11">+SUM(J23:J34)</f>
        <v>0</v>
      </c>
      <c r="K35" s="26">
        <f t="shared" ref="K35" si="12">+SUM(K23:K34)</f>
        <v>0</v>
      </c>
      <c r="L35" s="26">
        <f t="shared" ref="L35" si="13">+SUM(L23:L34)</f>
        <v>0</v>
      </c>
      <c r="M35" s="70"/>
    </row>
    <row r="36" spans="1:13" ht="15.75" customHeight="1" x14ac:dyDescent="0.2">
      <c r="A36" s="84"/>
      <c r="B36" s="85"/>
      <c r="C36" s="91" t="s">
        <v>36</v>
      </c>
      <c r="D36" s="91"/>
      <c r="E36" s="91"/>
      <c r="F36" s="91"/>
      <c r="G36" s="27">
        <f>+G22+G35</f>
        <v>0</v>
      </c>
      <c r="H36" s="27">
        <f t="shared" ref="H36:K36" si="14">+H22+H35</f>
        <v>0</v>
      </c>
      <c r="I36" s="27">
        <f t="shared" si="14"/>
        <v>0</v>
      </c>
      <c r="J36" s="27">
        <f t="shared" si="14"/>
        <v>0</v>
      </c>
      <c r="K36" s="27">
        <f t="shared" si="14"/>
        <v>0</v>
      </c>
      <c r="L36" s="26">
        <f>+L22+L35</f>
        <v>0</v>
      </c>
      <c r="M36" s="26">
        <v>0</v>
      </c>
    </row>
    <row r="37" spans="1:13" ht="17.25" customHeight="1" x14ac:dyDescent="0.2">
      <c r="A37" s="86"/>
      <c r="B37" s="87"/>
      <c r="C37" s="71" t="s">
        <v>37</v>
      </c>
      <c r="D37" s="71"/>
      <c r="E37" s="71"/>
      <c r="F37" s="71"/>
      <c r="G37" s="92">
        <f>+L36+M36</f>
        <v>0</v>
      </c>
      <c r="H37" s="89"/>
      <c r="I37" s="89"/>
      <c r="J37" s="89"/>
      <c r="K37" s="89"/>
      <c r="L37" s="89"/>
      <c r="M37" s="89"/>
    </row>
  </sheetData>
  <mergeCells count="28">
    <mergeCell ref="A4:M4"/>
    <mergeCell ref="J5:M5"/>
    <mergeCell ref="A5:B5"/>
    <mergeCell ref="A6:B6"/>
    <mergeCell ref="A36:B37"/>
    <mergeCell ref="H5:I5"/>
    <mergeCell ref="C6:M6"/>
    <mergeCell ref="B7:E7"/>
    <mergeCell ref="F7:G7"/>
    <mergeCell ref="C5:G5"/>
    <mergeCell ref="H7:K7"/>
    <mergeCell ref="M7:M9"/>
    <mergeCell ref="C36:F36"/>
    <mergeCell ref="C37:F37"/>
    <mergeCell ref="G37:M37"/>
    <mergeCell ref="A10:A22"/>
    <mergeCell ref="L1:M1"/>
    <mergeCell ref="L2:M2"/>
    <mergeCell ref="L3:M3"/>
    <mergeCell ref="A1:B3"/>
    <mergeCell ref="C2:K3"/>
    <mergeCell ref="C1:K1"/>
    <mergeCell ref="A23:A35"/>
    <mergeCell ref="B10:B22"/>
    <mergeCell ref="M10:M35"/>
    <mergeCell ref="C22:F22"/>
    <mergeCell ref="C35:F35"/>
    <mergeCell ref="B23:B3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L32"/>
  <sheetViews>
    <sheetView topLeftCell="D1" zoomScale="90" zoomScaleNormal="90" workbookViewId="0">
      <selection activeCell="L6" sqref="L6:M9"/>
    </sheetView>
  </sheetViews>
  <sheetFormatPr baseColWidth="10" defaultColWidth="11.42578125" defaultRowHeight="14.25" x14ac:dyDescent="0.2"/>
  <cols>
    <col min="1" max="1" width="23.85546875" style="3" customWidth="1"/>
    <col min="2" max="2" width="24.42578125" style="3" customWidth="1"/>
    <col min="3" max="3" width="11.42578125" style="3"/>
    <col min="4" max="4" width="13.28515625" style="3" customWidth="1"/>
    <col min="5" max="5" width="18.85546875" style="3" customWidth="1"/>
    <col min="6" max="6" width="33.42578125" style="3" customWidth="1"/>
    <col min="7" max="7" width="17.42578125" style="3" customWidth="1"/>
    <col min="8" max="8" width="33.85546875" style="3" customWidth="1"/>
    <col min="9" max="9" width="17.28515625" style="3" customWidth="1"/>
    <col min="10" max="10" width="33.7109375" style="3" customWidth="1"/>
    <col min="11" max="11" width="15.85546875" style="3" customWidth="1"/>
    <col min="12" max="12" width="25.85546875" style="3" customWidth="1"/>
    <col min="13" max="13" width="36.28515625" style="3" customWidth="1"/>
    <col min="14" max="16384" width="11.42578125" style="3"/>
  </cols>
  <sheetData>
    <row r="1" spans="1:246" ht="28.5" customHeight="1" x14ac:dyDescent="0.2">
      <c r="A1" s="128"/>
      <c r="B1" s="128"/>
      <c r="C1" s="130" t="s">
        <v>0</v>
      </c>
      <c r="D1" s="130"/>
      <c r="E1" s="130"/>
      <c r="F1" s="130"/>
      <c r="G1" s="130"/>
      <c r="H1" s="130"/>
      <c r="I1" s="130"/>
      <c r="J1" s="130"/>
      <c r="K1" s="130"/>
      <c r="L1" s="130"/>
      <c r="M1" s="28" t="s">
        <v>1</v>
      </c>
    </row>
    <row r="2" spans="1:246" ht="20.25" customHeight="1" x14ac:dyDescent="0.2">
      <c r="A2" s="128"/>
      <c r="B2" s="128"/>
      <c r="C2" s="129" t="s">
        <v>2</v>
      </c>
      <c r="D2" s="129"/>
      <c r="E2" s="129"/>
      <c r="F2" s="129"/>
      <c r="G2" s="129"/>
      <c r="H2" s="129"/>
      <c r="I2" s="129"/>
      <c r="J2" s="129"/>
      <c r="K2" s="129"/>
      <c r="L2" s="129"/>
      <c r="M2" s="66" t="s">
        <v>3</v>
      </c>
    </row>
    <row r="3" spans="1:246" ht="33" customHeight="1" x14ac:dyDescent="0.2">
      <c r="A3" s="128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29" t="s">
        <v>90</v>
      </c>
    </row>
    <row r="4" spans="1:246" s="1" customFormat="1" ht="30" x14ac:dyDescent="0.25">
      <c r="A4" s="30" t="s">
        <v>38</v>
      </c>
      <c r="B4" s="31"/>
      <c r="C4" s="93"/>
      <c r="D4" s="93"/>
      <c r="E4" s="93"/>
      <c r="F4" s="93"/>
      <c r="G4" s="93"/>
      <c r="H4" s="62" t="s">
        <v>39</v>
      </c>
      <c r="I4" s="98"/>
      <c r="J4" s="98"/>
      <c r="K4" s="98"/>
      <c r="L4" s="98"/>
      <c r="M4" s="98"/>
    </row>
    <row r="5" spans="1:246" s="1" customFormat="1" ht="30.75" customHeight="1" x14ac:dyDescent="0.25">
      <c r="A5" s="94" t="s">
        <v>40</v>
      </c>
      <c r="B5" s="94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246" ht="15" customHeight="1" x14ac:dyDescent="0.2">
      <c r="A6" s="97" t="s">
        <v>41</v>
      </c>
      <c r="B6" s="102" t="s">
        <v>42</v>
      </c>
      <c r="C6" s="103"/>
      <c r="D6" s="97" t="s">
        <v>43</v>
      </c>
      <c r="E6" s="97" t="s">
        <v>44</v>
      </c>
      <c r="F6" s="96" t="s">
        <v>45</v>
      </c>
      <c r="G6" s="96"/>
      <c r="H6" s="96"/>
      <c r="I6" s="96"/>
      <c r="J6" s="96"/>
      <c r="K6" s="96"/>
      <c r="L6" s="95" t="s">
        <v>46</v>
      </c>
      <c r="M6" s="9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</row>
    <row r="7" spans="1:246" ht="15" x14ac:dyDescent="0.2">
      <c r="A7" s="97"/>
      <c r="B7" s="104"/>
      <c r="C7" s="105"/>
      <c r="D7" s="97"/>
      <c r="E7" s="97"/>
      <c r="F7" s="96" t="s">
        <v>47</v>
      </c>
      <c r="G7" s="96"/>
      <c r="H7" s="96" t="s">
        <v>48</v>
      </c>
      <c r="I7" s="96"/>
      <c r="J7" s="96" t="s">
        <v>49</v>
      </c>
      <c r="K7" s="96"/>
      <c r="L7" s="95"/>
      <c r="M7" s="9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</row>
    <row r="8" spans="1:246" ht="15" x14ac:dyDescent="0.2">
      <c r="A8" s="97"/>
      <c r="B8" s="104"/>
      <c r="C8" s="105"/>
      <c r="D8" s="97"/>
      <c r="E8" s="97"/>
      <c r="F8" s="97" t="s">
        <v>50</v>
      </c>
      <c r="G8" s="32" t="s">
        <v>51</v>
      </c>
      <c r="H8" s="97" t="s">
        <v>50</v>
      </c>
      <c r="I8" s="32" t="s">
        <v>51</v>
      </c>
      <c r="J8" s="97" t="s">
        <v>50</v>
      </c>
      <c r="K8" s="32" t="s">
        <v>51</v>
      </c>
      <c r="L8" s="95"/>
      <c r="M8" s="9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</row>
    <row r="9" spans="1:246" ht="15" x14ac:dyDescent="0.2">
      <c r="A9" s="97"/>
      <c r="B9" s="104"/>
      <c r="C9" s="105"/>
      <c r="D9" s="97"/>
      <c r="E9" s="97"/>
      <c r="F9" s="97"/>
      <c r="G9" s="33" t="s">
        <v>52</v>
      </c>
      <c r="H9" s="97"/>
      <c r="I9" s="33" t="s">
        <v>52</v>
      </c>
      <c r="J9" s="97"/>
      <c r="K9" s="32" t="s">
        <v>52</v>
      </c>
      <c r="L9" s="95"/>
      <c r="M9" s="9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</row>
    <row r="10" spans="1:246" ht="30.75" customHeight="1" x14ac:dyDescent="0.2">
      <c r="A10" s="97"/>
      <c r="B10" s="106"/>
      <c r="C10" s="107"/>
      <c r="D10" s="97"/>
      <c r="E10" s="97"/>
      <c r="F10" s="97"/>
      <c r="G10" s="63" t="s">
        <v>53</v>
      </c>
      <c r="H10" s="97"/>
      <c r="I10" s="63" t="s">
        <v>53</v>
      </c>
      <c r="J10" s="97"/>
      <c r="K10" s="63" t="s">
        <v>53</v>
      </c>
      <c r="L10" s="63" t="s">
        <v>53</v>
      </c>
      <c r="M10" s="63" t="s">
        <v>54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</row>
    <row r="11" spans="1:246" s="4" customFormat="1" ht="15" x14ac:dyDescent="0.2">
      <c r="A11" s="131"/>
      <c r="B11" s="111"/>
      <c r="C11" s="111"/>
      <c r="D11" s="108"/>
      <c r="E11" s="108"/>
      <c r="F11" s="61"/>
      <c r="G11" s="109"/>
      <c r="H11" s="60"/>
      <c r="I11" s="109"/>
      <c r="J11" s="60"/>
      <c r="K11" s="132"/>
      <c r="L11" s="133"/>
      <c r="M11" s="125"/>
    </row>
    <row r="12" spans="1:246" s="4" customFormat="1" ht="15" x14ac:dyDescent="0.2">
      <c r="A12" s="131"/>
      <c r="B12" s="111"/>
      <c r="C12" s="111"/>
      <c r="D12" s="108"/>
      <c r="E12" s="108"/>
      <c r="F12" s="61"/>
      <c r="G12" s="109"/>
      <c r="H12" s="60"/>
      <c r="I12" s="109"/>
      <c r="J12" s="60"/>
      <c r="K12" s="132"/>
      <c r="L12" s="133"/>
      <c r="M12" s="126"/>
    </row>
    <row r="13" spans="1:246" s="4" customFormat="1" ht="15" x14ac:dyDescent="0.2">
      <c r="A13" s="131"/>
      <c r="B13" s="111"/>
      <c r="C13" s="111"/>
      <c r="D13" s="108"/>
      <c r="E13" s="108"/>
      <c r="F13" s="61"/>
      <c r="G13" s="109"/>
      <c r="H13" s="60"/>
      <c r="I13" s="109"/>
      <c r="J13" s="60"/>
      <c r="K13" s="132"/>
      <c r="L13" s="133"/>
      <c r="M13" s="126"/>
    </row>
    <row r="14" spans="1:246" s="4" customFormat="1" ht="15" x14ac:dyDescent="0.2">
      <c r="A14" s="131"/>
      <c r="B14" s="111"/>
      <c r="C14" s="111"/>
      <c r="D14" s="108"/>
      <c r="E14" s="108"/>
      <c r="F14" s="61"/>
      <c r="G14" s="109"/>
      <c r="H14" s="60"/>
      <c r="I14" s="109"/>
      <c r="J14" s="60"/>
      <c r="K14" s="132"/>
      <c r="L14" s="133"/>
      <c r="M14" s="126"/>
    </row>
    <row r="15" spans="1:246" s="4" customFormat="1" ht="15" x14ac:dyDescent="0.2">
      <c r="A15" s="131"/>
      <c r="B15" s="111"/>
      <c r="C15" s="111"/>
      <c r="D15" s="108"/>
      <c r="E15" s="108"/>
      <c r="F15" s="61"/>
      <c r="G15" s="109"/>
      <c r="H15" s="60"/>
      <c r="I15" s="109"/>
      <c r="J15" s="60"/>
      <c r="K15" s="132"/>
      <c r="L15" s="133"/>
      <c r="M15" s="126"/>
    </row>
    <row r="16" spans="1:246" s="4" customFormat="1" ht="15" x14ac:dyDescent="0.2">
      <c r="A16" s="131"/>
      <c r="B16" s="111"/>
      <c r="C16" s="111"/>
      <c r="D16" s="108"/>
      <c r="E16" s="108"/>
      <c r="F16" s="61"/>
      <c r="G16" s="109"/>
      <c r="H16" s="60"/>
      <c r="I16" s="109"/>
      <c r="J16" s="60"/>
      <c r="K16" s="132"/>
      <c r="L16" s="133"/>
      <c r="M16" s="126"/>
    </row>
    <row r="17" spans="1:246" s="4" customFormat="1" ht="15" x14ac:dyDescent="0.2">
      <c r="A17" s="131"/>
      <c r="B17" s="111"/>
      <c r="C17" s="111"/>
      <c r="D17" s="108"/>
      <c r="E17" s="108"/>
      <c r="F17" s="61"/>
      <c r="G17" s="109"/>
      <c r="H17" s="60"/>
      <c r="I17" s="109"/>
      <c r="J17" s="60"/>
      <c r="K17" s="132"/>
      <c r="L17" s="133"/>
      <c r="M17" s="126"/>
    </row>
    <row r="18" spans="1:246" ht="15" x14ac:dyDescent="0.2">
      <c r="A18" s="110" t="s">
        <v>55</v>
      </c>
      <c r="B18" s="110"/>
      <c r="C18" s="110"/>
      <c r="D18" s="110"/>
      <c r="E18" s="110"/>
      <c r="F18" s="99"/>
      <c r="G18" s="99"/>
      <c r="H18" s="99"/>
      <c r="I18" s="99"/>
      <c r="J18" s="99"/>
      <c r="K18" s="99"/>
      <c r="L18" s="34"/>
      <c r="M18" s="12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</row>
    <row r="19" spans="1:246" s="2" customFormat="1" ht="15" x14ac:dyDescent="0.2">
      <c r="A19" s="100" t="s">
        <v>56</v>
      </c>
      <c r="B19" s="100"/>
      <c r="C19" s="100"/>
      <c r="D19" s="100"/>
      <c r="E19" s="100"/>
      <c r="F19" s="101">
        <f>G11*F18</f>
        <v>0</v>
      </c>
      <c r="G19" s="101"/>
      <c r="H19" s="101">
        <f>I11*H18</f>
        <v>0</v>
      </c>
      <c r="I19" s="101"/>
      <c r="J19" s="101">
        <f>K11*J18</f>
        <v>0</v>
      </c>
      <c r="K19" s="101"/>
      <c r="L19" s="35">
        <f>L11*L18</f>
        <v>0</v>
      </c>
      <c r="M19" s="126"/>
    </row>
    <row r="20" spans="1:246" s="2" customFormat="1" ht="15" x14ac:dyDescent="0.2">
      <c r="A20" s="100" t="s">
        <v>57</v>
      </c>
      <c r="B20" s="100"/>
      <c r="C20" s="100"/>
      <c r="D20" s="100"/>
      <c r="E20" s="100"/>
      <c r="F20" s="101">
        <f>G12*F19</f>
        <v>0</v>
      </c>
      <c r="G20" s="101"/>
      <c r="H20" s="101">
        <f>I12*H19</f>
        <v>0</v>
      </c>
      <c r="I20" s="101"/>
      <c r="J20" s="101">
        <f>K12*J19</f>
        <v>0</v>
      </c>
      <c r="K20" s="101"/>
      <c r="L20" s="35"/>
      <c r="M20" s="126"/>
    </row>
    <row r="21" spans="1:246" s="2" customFormat="1" ht="15" x14ac:dyDescent="0.2">
      <c r="A21" s="100" t="s">
        <v>58</v>
      </c>
      <c r="B21" s="100"/>
      <c r="C21" s="100"/>
      <c r="D21" s="100"/>
      <c r="E21" s="100"/>
      <c r="F21" s="112">
        <f>G11+F19+F20</f>
        <v>0</v>
      </c>
      <c r="G21" s="112"/>
      <c r="H21" s="112">
        <f>I11+H19+H20</f>
        <v>0</v>
      </c>
      <c r="I21" s="112"/>
      <c r="J21" s="112">
        <f>K11+J19+J20</f>
        <v>0</v>
      </c>
      <c r="K21" s="112"/>
      <c r="L21" s="36">
        <f>L11+L19+L20</f>
        <v>0</v>
      </c>
      <c r="M21" s="127"/>
    </row>
    <row r="22" spans="1:246" s="5" customFormat="1" x14ac:dyDescent="0.2">
      <c r="A22" s="115" t="s">
        <v>59</v>
      </c>
      <c r="B22" s="115"/>
      <c r="C22" s="116" t="s">
        <v>60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</row>
    <row r="23" spans="1:246" ht="22.5" customHeight="1" x14ac:dyDescent="0.2">
      <c r="A23" s="113" t="s">
        <v>61</v>
      </c>
      <c r="B23" s="113"/>
      <c r="C23" s="113"/>
      <c r="D23" s="113"/>
      <c r="E23" s="113"/>
      <c r="F23" s="96"/>
      <c r="G23" s="96"/>
      <c r="H23" s="114"/>
      <c r="I23" s="114"/>
      <c r="J23" s="114"/>
      <c r="K23" s="114"/>
      <c r="L23" s="119"/>
      <c r="M23" s="120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</row>
    <row r="24" spans="1:246" ht="20.100000000000001" customHeight="1" x14ac:dyDescent="0.2">
      <c r="A24" s="113" t="s">
        <v>62</v>
      </c>
      <c r="B24" s="113"/>
      <c r="C24" s="113"/>
      <c r="D24" s="113"/>
      <c r="E24" s="113"/>
      <c r="F24" s="96"/>
      <c r="G24" s="96"/>
      <c r="H24" s="118"/>
      <c r="I24" s="118"/>
      <c r="J24" s="118"/>
      <c r="K24" s="118"/>
      <c r="L24" s="121"/>
      <c r="M24" s="12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</row>
    <row r="25" spans="1:246" ht="20.100000000000001" customHeight="1" x14ac:dyDescent="0.2">
      <c r="A25" s="113" t="s">
        <v>63</v>
      </c>
      <c r="B25" s="113"/>
      <c r="C25" s="113"/>
      <c r="D25" s="113"/>
      <c r="E25" s="113"/>
      <c r="F25" s="96"/>
      <c r="G25" s="96"/>
      <c r="H25" s="118"/>
      <c r="I25" s="118"/>
      <c r="J25" s="118"/>
      <c r="K25" s="118"/>
      <c r="L25" s="121"/>
      <c r="M25" s="12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</row>
    <row r="26" spans="1:246" ht="20.100000000000001" customHeight="1" x14ac:dyDescent="0.2">
      <c r="A26" s="113" t="s">
        <v>64</v>
      </c>
      <c r="B26" s="113"/>
      <c r="C26" s="113"/>
      <c r="D26" s="113"/>
      <c r="E26" s="113"/>
      <c r="F26" s="96"/>
      <c r="G26" s="96"/>
      <c r="H26" s="118"/>
      <c r="I26" s="118"/>
      <c r="J26" s="118"/>
      <c r="K26" s="118"/>
      <c r="L26" s="121"/>
      <c r="M26" s="12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</row>
    <row r="27" spans="1:246" ht="20.100000000000001" customHeight="1" x14ac:dyDescent="0.2">
      <c r="A27" s="113" t="s">
        <v>65</v>
      </c>
      <c r="B27" s="113"/>
      <c r="C27" s="113"/>
      <c r="D27" s="113"/>
      <c r="E27" s="113"/>
      <c r="F27" s="96"/>
      <c r="G27" s="96"/>
      <c r="H27" s="117"/>
      <c r="I27" s="117"/>
      <c r="J27" s="117"/>
      <c r="K27" s="117"/>
      <c r="L27" s="121"/>
      <c r="M27" s="12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</row>
    <row r="28" spans="1:246" ht="15" x14ac:dyDescent="0.2">
      <c r="A28" s="113" t="s">
        <v>66</v>
      </c>
      <c r="B28" s="113"/>
      <c r="C28" s="113"/>
      <c r="D28" s="113"/>
      <c r="E28" s="113"/>
      <c r="F28" s="96"/>
      <c r="G28" s="96"/>
      <c r="H28" s="117"/>
      <c r="I28" s="117"/>
      <c r="J28" s="117"/>
      <c r="K28" s="117"/>
      <c r="L28" s="123"/>
      <c r="M28" s="12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</row>
    <row r="32" spans="1:246" x14ac:dyDescent="0.2">
      <c r="A32" s="7"/>
    </row>
  </sheetData>
  <mergeCells count="79">
    <mergeCell ref="A1:B3"/>
    <mergeCell ref="C2:L3"/>
    <mergeCell ref="C1:L1"/>
    <mergeCell ref="A20:E20"/>
    <mergeCell ref="F20:G20"/>
    <mergeCell ref="H20:I20"/>
    <mergeCell ref="J20:K20"/>
    <mergeCell ref="A11:A17"/>
    <mergeCell ref="H19:I19"/>
    <mergeCell ref="J19:K19"/>
    <mergeCell ref="I11:I17"/>
    <mergeCell ref="K11:K17"/>
    <mergeCell ref="L11:L17"/>
    <mergeCell ref="B12:C12"/>
    <mergeCell ref="B13:C13"/>
    <mergeCell ref="J28:K28"/>
    <mergeCell ref="A26:E26"/>
    <mergeCell ref="F26:G26"/>
    <mergeCell ref="H26:I26"/>
    <mergeCell ref="J26:K26"/>
    <mergeCell ref="F27:G27"/>
    <mergeCell ref="H27:I27"/>
    <mergeCell ref="J27:K27"/>
    <mergeCell ref="A24:E24"/>
    <mergeCell ref="F24:G24"/>
    <mergeCell ref="H24:I24"/>
    <mergeCell ref="J24:K24"/>
    <mergeCell ref="A25:E25"/>
    <mergeCell ref="F25:G25"/>
    <mergeCell ref="H25:I25"/>
    <mergeCell ref="J25:K25"/>
    <mergeCell ref="A27:E27"/>
    <mergeCell ref="F21:G21"/>
    <mergeCell ref="H21:I21"/>
    <mergeCell ref="J21:K21"/>
    <mergeCell ref="A23:E23"/>
    <mergeCell ref="F23:G23"/>
    <mergeCell ref="H23:I23"/>
    <mergeCell ref="J23:K23"/>
    <mergeCell ref="A21:E21"/>
    <mergeCell ref="A22:B22"/>
    <mergeCell ref="C22:E22"/>
    <mergeCell ref="F22:M22"/>
    <mergeCell ref="L23:M28"/>
    <mergeCell ref="M11:M21"/>
    <mergeCell ref="A28:E28"/>
    <mergeCell ref="F28:G28"/>
    <mergeCell ref="H28:I28"/>
    <mergeCell ref="H18:I18"/>
    <mergeCell ref="J18:K18"/>
    <mergeCell ref="A19:E19"/>
    <mergeCell ref="F19:G19"/>
    <mergeCell ref="B6:C10"/>
    <mergeCell ref="D11:D17"/>
    <mergeCell ref="E11:E17"/>
    <mergeCell ref="G11:G17"/>
    <mergeCell ref="A18:E18"/>
    <mergeCell ref="F18:G18"/>
    <mergeCell ref="B14:C14"/>
    <mergeCell ref="B15:C15"/>
    <mergeCell ref="B16:C16"/>
    <mergeCell ref="B17:C17"/>
    <mergeCell ref="B11:C11"/>
    <mergeCell ref="C4:G4"/>
    <mergeCell ref="A5:B5"/>
    <mergeCell ref="C5:G5"/>
    <mergeCell ref="L6:M9"/>
    <mergeCell ref="F7:G7"/>
    <mergeCell ref="H7:I7"/>
    <mergeCell ref="J7:K7"/>
    <mergeCell ref="F8:F10"/>
    <mergeCell ref="A6:A10"/>
    <mergeCell ref="D6:D10"/>
    <mergeCell ref="E6:E10"/>
    <mergeCell ref="F6:K6"/>
    <mergeCell ref="H8:H10"/>
    <mergeCell ref="J8:J10"/>
    <mergeCell ref="I4:M4"/>
    <mergeCell ref="H5:M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6"/>
  <sheetViews>
    <sheetView tabSelected="1" workbookViewId="0">
      <selection activeCell="F5" sqref="F5"/>
    </sheetView>
  </sheetViews>
  <sheetFormatPr baseColWidth="10" defaultColWidth="11.42578125" defaultRowHeight="12.75" x14ac:dyDescent="0.2"/>
  <cols>
    <col min="1" max="1" width="27.140625" style="16" customWidth="1"/>
    <col min="2" max="2" width="25.7109375" style="16" customWidth="1"/>
    <col min="3" max="3" width="12.42578125" style="16" customWidth="1"/>
    <col min="4" max="4" width="13.85546875" style="16" customWidth="1"/>
    <col min="5" max="5" width="17.28515625" style="16" customWidth="1"/>
    <col min="6" max="6" width="28.140625" style="16" customWidth="1"/>
    <col min="7" max="16384" width="11.42578125" style="16"/>
  </cols>
  <sheetData>
    <row r="1" spans="1:6" ht="27" customHeight="1" x14ac:dyDescent="0.2">
      <c r="A1" s="136"/>
      <c r="B1" s="134" t="s">
        <v>0</v>
      </c>
      <c r="C1" s="134"/>
      <c r="D1" s="134"/>
      <c r="E1" s="134"/>
      <c r="F1" s="28" t="s">
        <v>1</v>
      </c>
    </row>
    <row r="2" spans="1:6" ht="24.75" customHeight="1" x14ac:dyDescent="0.2">
      <c r="A2" s="136"/>
      <c r="B2" s="135" t="s">
        <v>2</v>
      </c>
      <c r="C2" s="135"/>
      <c r="D2" s="135"/>
      <c r="E2" s="135"/>
      <c r="F2" s="66" t="s">
        <v>3</v>
      </c>
    </row>
    <row r="3" spans="1:6" ht="39.75" customHeight="1" x14ac:dyDescent="0.2">
      <c r="A3" s="136"/>
      <c r="B3" s="135"/>
      <c r="C3" s="135"/>
      <c r="D3" s="135"/>
      <c r="E3" s="135"/>
      <c r="F3" s="29" t="s">
        <v>90</v>
      </c>
    </row>
    <row r="4" spans="1:6" x14ac:dyDescent="0.2">
      <c r="A4" s="52" t="s">
        <v>67</v>
      </c>
      <c r="B4" s="54"/>
      <c r="C4" s="55" t="s">
        <v>68</v>
      </c>
      <c r="D4" s="55"/>
      <c r="E4" s="55"/>
      <c r="F4" s="55"/>
    </row>
    <row r="5" spans="1:6" x14ac:dyDescent="0.2">
      <c r="A5" s="38" t="s">
        <v>69</v>
      </c>
      <c r="B5" s="38" t="s">
        <v>70</v>
      </c>
      <c r="C5" s="37" t="s">
        <v>71</v>
      </c>
      <c r="D5" s="37"/>
      <c r="E5" s="37"/>
      <c r="F5" s="37"/>
    </row>
    <row r="6" spans="1:6" x14ac:dyDescent="0.2">
      <c r="A6" s="39"/>
      <c r="B6" s="39"/>
      <c r="C6" s="40" t="s">
        <v>23</v>
      </c>
      <c r="D6" s="40"/>
      <c r="E6" s="40"/>
      <c r="F6" s="20"/>
    </row>
    <row r="7" spans="1:6" x14ac:dyDescent="0.2">
      <c r="A7" s="53" t="s">
        <v>72</v>
      </c>
      <c r="B7" s="53"/>
      <c r="C7" s="56" t="s">
        <v>73</v>
      </c>
      <c r="D7" s="56" t="s">
        <v>74</v>
      </c>
      <c r="E7" s="57" t="s">
        <v>75</v>
      </c>
      <c r="F7" s="57" t="s">
        <v>76</v>
      </c>
    </row>
    <row r="8" spans="1:6" x14ac:dyDescent="0.2">
      <c r="A8" s="41"/>
      <c r="B8" s="41"/>
      <c r="C8" s="8"/>
      <c r="D8" s="9"/>
      <c r="E8" s="10"/>
      <c r="F8" s="10">
        <f>D8*E8</f>
        <v>0</v>
      </c>
    </row>
    <row r="9" spans="1:6" x14ac:dyDescent="0.2">
      <c r="A9" s="41"/>
      <c r="B9" s="41"/>
      <c r="C9" s="8"/>
      <c r="D9" s="9"/>
      <c r="E9" s="10"/>
      <c r="F9" s="10">
        <f>D9*E9</f>
        <v>0</v>
      </c>
    </row>
    <row r="10" spans="1:6" x14ac:dyDescent="0.2">
      <c r="A10" s="41"/>
      <c r="B10" s="41"/>
      <c r="C10" s="8"/>
      <c r="D10" s="9"/>
      <c r="E10" s="10"/>
      <c r="F10" s="10">
        <f>D10*E10</f>
        <v>0</v>
      </c>
    </row>
    <row r="11" spans="1:6" x14ac:dyDescent="0.2">
      <c r="A11" s="137"/>
      <c r="B11" s="137"/>
      <c r="C11" s="137"/>
      <c r="D11" s="141" t="s">
        <v>77</v>
      </c>
      <c r="E11" s="142"/>
      <c r="F11" s="42">
        <f>SUM(F8:F10)</f>
        <v>0</v>
      </c>
    </row>
    <row r="12" spans="1:6" x14ac:dyDescent="0.2">
      <c r="A12" s="137"/>
      <c r="B12" s="137"/>
      <c r="C12" s="137"/>
      <c r="D12" s="137"/>
      <c r="E12" s="137"/>
      <c r="F12" s="137"/>
    </row>
    <row r="13" spans="1:6" x14ac:dyDescent="0.2">
      <c r="A13" s="53" t="s">
        <v>78</v>
      </c>
      <c r="B13" s="53"/>
      <c r="C13" s="56" t="s">
        <v>73</v>
      </c>
      <c r="D13" s="56" t="s">
        <v>74</v>
      </c>
      <c r="E13" s="57" t="s">
        <v>75</v>
      </c>
      <c r="F13" s="57" t="s">
        <v>76</v>
      </c>
    </row>
    <row r="14" spans="1:6" x14ac:dyDescent="0.2">
      <c r="A14" s="41"/>
      <c r="B14" s="41"/>
      <c r="C14" s="65"/>
      <c r="D14" s="11"/>
      <c r="E14" s="12"/>
      <c r="F14" s="10"/>
    </row>
    <row r="15" spans="1:6" x14ac:dyDescent="0.2">
      <c r="A15" s="41"/>
      <c r="B15" s="41"/>
      <c r="C15" s="64"/>
      <c r="D15" s="43"/>
      <c r="E15" s="44"/>
      <c r="F15" s="10">
        <f t="shared" ref="F15" si="0">D15*E15</f>
        <v>0</v>
      </c>
    </row>
    <row r="16" spans="1:6" x14ac:dyDescent="0.2">
      <c r="A16" s="137"/>
      <c r="B16" s="137"/>
      <c r="C16" s="137"/>
      <c r="D16" s="143" t="s">
        <v>79</v>
      </c>
      <c r="E16" s="144"/>
      <c r="F16" s="42">
        <f>SUM(F14:F15)</f>
        <v>0</v>
      </c>
    </row>
    <row r="17" spans="1:6" x14ac:dyDescent="0.2">
      <c r="A17" s="137"/>
      <c r="B17" s="137"/>
      <c r="C17" s="137"/>
      <c r="D17" s="137"/>
      <c r="E17" s="137"/>
      <c r="F17" s="137"/>
    </row>
    <row r="18" spans="1:6" ht="25.5" x14ac:dyDescent="0.2">
      <c r="A18" s="53" t="s">
        <v>80</v>
      </c>
      <c r="B18" s="53"/>
      <c r="C18" s="58" t="s">
        <v>81</v>
      </c>
      <c r="D18" s="56" t="s">
        <v>82</v>
      </c>
      <c r="E18" s="56" t="s">
        <v>83</v>
      </c>
      <c r="F18" s="56" t="s">
        <v>76</v>
      </c>
    </row>
    <row r="19" spans="1:6" x14ac:dyDescent="0.2">
      <c r="A19" s="45"/>
      <c r="B19" s="45"/>
      <c r="C19" s="13"/>
      <c r="D19" s="46"/>
      <c r="E19" s="46"/>
      <c r="F19" s="10">
        <f>+C19*D19*E19</f>
        <v>0</v>
      </c>
    </row>
    <row r="20" spans="1:6" x14ac:dyDescent="0.2">
      <c r="A20" s="138"/>
      <c r="B20" s="138"/>
      <c r="C20" s="138"/>
      <c r="D20" s="139" t="s">
        <v>84</v>
      </c>
      <c r="E20" s="140"/>
      <c r="F20" s="47">
        <f>F19</f>
        <v>0</v>
      </c>
    </row>
    <row r="21" spans="1:6" x14ac:dyDescent="0.2">
      <c r="A21" s="137"/>
      <c r="B21" s="137"/>
      <c r="C21" s="137"/>
      <c r="D21" s="137"/>
      <c r="E21" s="137"/>
      <c r="F21" s="137"/>
    </row>
    <row r="22" spans="1:6" ht="51" x14ac:dyDescent="0.2">
      <c r="A22" s="53" t="s">
        <v>85</v>
      </c>
      <c r="B22" s="53"/>
      <c r="C22" s="56" t="s">
        <v>74</v>
      </c>
      <c r="D22" s="58" t="s">
        <v>86</v>
      </c>
      <c r="E22" s="58" t="s">
        <v>87</v>
      </c>
      <c r="F22" s="57" t="s">
        <v>76</v>
      </c>
    </row>
    <row r="23" spans="1:6" x14ac:dyDescent="0.2">
      <c r="A23" s="137"/>
      <c r="B23" s="137"/>
      <c r="C23" s="137"/>
      <c r="D23" s="14"/>
      <c r="E23" s="15"/>
      <c r="F23" s="10">
        <f>C23*E23*D23</f>
        <v>0</v>
      </c>
    </row>
    <row r="24" spans="1:6" x14ac:dyDescent="0.2">
      <c r="A24" s="137"/>
      <c r="B24" s="137"/>
      <c r="C24" s="137"/>
      <c r="D24" s="48"/>
      <c r="E24" s="15"/>
      <c r="F24" s="10">
        <f>C24*E24*D24</f>
        <v>0</v>
      </c>
    </row>
    <row r="25" spans="1:6" x14ac:dyDescent="0.2">
      <c r="A25" s="137"/>
      <c r="B25" s="137"/>
      <c r="C25" s="137"/>
      <c r="D25" s="49" t="s">
        <v>88</v>
      </c>
      <c r="E25" s="49"/>
      <c r="F25" s="42">
        <f>SUM(F23:F24)</f>
        <v>0</v>
      </c>
    </row>
    <row r="26" spans="1:6" x14ac:dyDescent="0.2">
      <c r="A26" s="137"/>
      <c r="B26" s="137"/>
      <c r="C26" s="137"/>
      <c r="D26" s="50" t="s">
        <v>89</v>
      </c>
      <c r="E26" s="50"/>
      <c r="F26" s="51">
        <f>F11+F16+F20+F25</f>
        <v>0</v>
      </c>
    </row>
  </sheetData>
  <mergeCells count="13">
    <mergeCell ref="B1:E1"/>
    <mergeCell ref="B2:E3"/>
    <mergeCell ref="A1:A3"/>
    <mergeCell ref="A23:C26"/>
    <mergeCell ref="A20:C20"/>
    <mergeCell ref="D20:E20"/>
    <mergeCell ref="A11:C11"/>
    <mergeCell ref="D11:E11"/>
    <mergeCell ref="A12:F12"/>
    <mergeCell ref="A16:C16"/>
    <mergeCell ref="D16:E16"/>
    <mergeCell ref="A17:F17"/>
    <mergeCell ref="A21:F2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8450C21430684C91032FF5BE2885F5" ma:contentTypeVersion="19" ma:contentTypeDescription="Crear nuevo documento." ma:contentTypeScope="" ma:versionID="bda4a7d505445bf6d142566ed124bd34">
  <xsd:schema xmlns:xsd="http://www.w3.org/2001/XMLSchema" xmlns:xs="http://www.w3.org/2001/XMLSchema" xmlns:p="http://schemas.microsoft.com/office/2006/metadata/properties" xmlns:ns2="182591e6-0f8c-49be-857d-34c2e2210ef9" xmlns:ns3="680276ee-2552-4165-9adf-a17735bd9bc3" targetNamespace="http://schemas.microsoft.com/office/2006/metadata/properties" ma:root="true" ma:fieldsID="117aaf42255997c4efb3ec178471045c" ns2:_="" ns3:_="">
    <xsd:import namespace="182591e6-0f8c-49be-857d-34c2e2210ef9"/>
    <xsd:import namespace="680276ee-2552-4165-9adf-a17735bd9bc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digo"/>
                <xsd:element ref="ns3:Fecha"/>
                <xsd:element ref="ns3:Version0"/>
                <xsd:element ref="ns3:Macroproceso" minOccurs="0"/>
                <xsd:element ref="ns3:Proceso" minOccurs="0"/>
                <xsd:element ref="ns3:TipoDocumento"/>
                <xsd:element ref="ns3:Vigente" minOccurs="0"/>
                <xsd:element ref="ns3:ProcesoAdicional" minOccurs="0"/>
                <xsd:element ref="ns3:OtroLi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591e6-0f8c-49be-857d-34c2e2210ef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0276ee-2552-4165-9adf-a17735bd9bc3" elementFormDefault="qualified">
    <xsd:import namespace="http://schemas.microsoft.com/office/2006/documentManagement/types"/>
    <xsd:import namespace="http://schemas.microsoft.com/office/infopath/2007/PartnerControls"/>
    <xsd:element name="Codigo" ma:index="11" ma:displayName="Codigo" ma:description="" ma:internalName="Codigo">
      <xsd:simpleType>
        <xsd:restriction base="dms:Text">
          <xsd:maxLength value="255"/>
        </xsd:restriction>
      </xsd:simpleType>
    </xsd:element>
    <xsd:element name="Fecha" ma:index="12" ma:displayName="Fecha" ma:default="[today]" ma:description="" ma:format="DateOnly" ma:internalName="Fecha">
      <xsd:simpleType>
        <xsd:restriction base="dms:DateTime"/>
      </xsd:simpleType>
    </xsd:element>
    <xsd:element name="Version0" ma:index="13" ma:displayName="Version" ma:description="" ma:internalName="Version0">
      <xsd:simpleType>
        <xsd:restriction base="dms:Text">
          <xsd:maxLength value="255"/>
        </xsd:restriction>
      </xsd:simpleType>
    </xsd:element>
    <xsd:element name="Macroproceso" ma:index="14" nillable="true" ma:displayName="Macroproceso" ma:list="{c17422d4-4545-482b-b660-eda27864ee9e}" ma:internalName="Macroproceso" ma:showField="Title">
      <xsd:simpleType>
        <xsd:restriction base="dms:Lookup"/>
      </xsd:simpleType>
    </xsd:element>
    <xsd:element name="Proceso" ma:index="15" nillable="true" ma:displayName="Proceso" ma:list="{e28feae6-c23e-4b6a-b734-68e3d5de65ca}" ma:internalName="Proceso" ma:showField="Title">
      <xsd:simpleType>
        <xsd:restriction base="dms:Lookup"/>
      </xsd:simpleType>
    </xsd:element>
    <xsd:element name="TipoDocumento" ma:index="16" ma:displayName="TipoDocumento" ma:list="{9a97defc-52ba-49ac-93f4-976aa7e8b9ac}" ma:internalName="TipoDocumento" ma:showField="Title">
      <xsd:simpleType>
        <xsd:restriction base="dms:Lookup"/>
      </xsd:simpleType>
    </xsd:element>
    <xsd:element name="Vigente" ma:index="17" nillable="true" ma:displayName="Vigente" ma:default="1" ma:description="" ma:internalName="Vigente">
      <xsd:simpleType>
        <xsd:restriction base="dms:Boolean"/>
      </xsd:simpleType>
    </xsd:element>
    <xsd:element name="ProcesoAdicional" ma:index="18" nillable="true" ma:displayName="ProcesoAdicional" ma:description="" ma:list="{e28feae6-c23e-4b6a-b734-68e3d5de65ca}" ma:internalName="ProcesoAdicional" ma:showField="Title" ma:web="{9413FA74-DBCF-4579-965F-5E839F85CD78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troLink" ma:index="19" nillable="true" ma:displayName="OtroLink" ma:format="Hyperlink" ma:internalName="Otro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ceso xmlns="680276ee-2552-4165-9adf-a17735bd9bc3">17</Proceso>
    <Vigente xmlns="680276ee-2552-4165-9adf-a17735bd9bc3">false</Vigente>
    <Fecha xmlns="680276ee-2552-4165-9adf-a17735bd9bc3">2020-11-24T05:00:00+00:00</Fecha>
    <TipoDocumento xmlns="680276ee-2552-4165-9adf-a17735bd9bc3">7</TipoDocumento>
    <Codigo xmlns="680276ee-2552-4165-9adf-a17735bd9bc3">F09-MN-CPI-04</Codigo>
    <Version0 xmlns="680276ee-2552-4165-9adf-a17735bd9bc3">1</Version0>
    <Macroproceso xmlns="680276ee-2552-4165-9adf-a17735bd9bc3">3</Macroproceso>
    <ProcesoAdicional xmlns="680276ee-2552-4165-9adf-a17735bd9bc3"/>
    <_dlc_DocId xmlns="182591e6-0f8c-49be-857d-34c2e2210ef9">C6HDPSSWJME2-848893698-813</_dlc_DocId>
    <_dlc_DocIdUrl xmlns="182591e6-0f8c-49be-857d-34c2e2210ef9">
      <Url>https://www.minagricultura.gov.co/SIG/_layouts/15/DocIdRedir.aspx?ID=C6HDPSSWJME2-848893698-813</Url>
      <Description>C6HDPSSWJME2-848893698-813</Description>
    </_dlc_DocIdUrl>
    <OtroLink xmlns="680276ee-2552-4165-9adf-a17735bd9bc3">
      <Url xsi:nil="true"/>
      <Description xsi:nil="true"/>
    </OtroLink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85CE5F9-BEDF-40B1-A825-61F4A3D261D4}"/>
</file>

<file path=customXml/itemProps2.xml><?xml version="1.0" encoding="utf-8"?>
<ds:datastoreItem xmlns:ds="http://schemas.openxmlformats.org/officeDocument/2006/customXml" ds:itemID="{8CFAC6F9-C0F0-419F-B057-1578DC5B34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B489BD-4149-49EC-A515-0E9D4CF25A64}">
  <ds:schemaRefs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fc7fcf22-4b7e-403b-8b6f-14a205d3f3b7"/>
  </ds:schemaRefs>
</ds:datastoreItem>
</file>

<file path=customXml/itemProps4.xml><?xml version="1.0" encoding="utf-8"?>
<ds:datastoreItem xmlns:ds="http://schemas.openxmlformats.org/officeDocument/2006/customXml" ds:itemID="{99CEDD64-DC30-424C-8521-9F8AC5AB21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Presupuesto</vt:lpstr>
      <vt:lpstr>Dotaciones</vt:lpstr>
      <vt:lpstr>APU Obras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de Proyectos de la Dirección de Capacidades Productivas y Generación de Ingresos</dc:title>
  <dc:subject/>
  <dc:creator>Andrés F. Rodriguez</dc:creator>
  <cp:keywords/>
  <dc:description/>
  <cp:lastModifiedBy>Orlando Baez Gomez</cp:lastModifiedBy>
  <cp:revision/>
  <dcterms:created xsi:type="dcterms:W3CDTF">2020-06-25T17:31:07Z</dcterms:created>
  <dcterms:modified xsi:type="dcterms:W3CDTF">2020-12-02T14:09:51Z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0x010100F28450C21430684C91032FF5BE2885F5</vt:lpwstr>
  </property>
  <property fmtid="{D5CDD505-2E9C-101B-9397-08002B2CF9AE}" pid="3" name="_dlc_DocIdItemGuid">
    <vt:lpwstr>133a317b-00cc-4c19-a2b2-2aaecedc97da</vt:lpwstr>
  </property>
</Properties>
</file>