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PRESUPUESTO" sheetId="1" r:id="rId1"/>
    <sheet name="AC DOTACIONES" sheetId="2" r:id="rId2"/>
    <sheet name="APU OBRAS" sheetId="3" r:id="rId3"/>
  </sheets>
  <definedNames/>
  <calcPr fullCalcOnLoad="1"/>
</workbook>
</file>

<file path=xl/sharedStrings.xml><?xml version="1.0" encoding="utf-8"?>
<sst xmlns="http://schemas.openxmlformats.org/spreadsheetml/2006/main" count="128" uniqueCount="98">
  <si>
    <t>NOMBRE DEL PROYECTO:</t>
  </si>
  <si>
    <t>FECHA DE ELABORACION  (AAAA-MM-DD):</t>
  </si>
  <si>
    <t>1. BIEN O SERVÍCIO</t>
  </si>
  <si>
    <t>2. CARACTERÍSTICAS Y/O ESPECIFICACIONES REQUERIDAS</t>
  </si>
  <si>
    <t>3. CANTID.</t>
  </si>
  <si>
    <t>4. UNIDAD DE MEDIDA</t>
  </si>
  <si>
    <t>5. PROVEEDORES</t>
  </si>
  <si>
    <t xml:space="preserve">6. VALOR  UNITARIO SELECCIONADO
</t>
  </si>
  <si>
    <t>CONTACTO</t>
  </si>
  <si>
    <t>TELÉFONO</t>
  </si>
  <si>
    <t>V/R UNITARIO</t>
  </si>
  <si>
    <t>OBSERVACIONES</t>
  </si>
  <si>
    <t>TARIFA IVA</t>
  </si>
  <si>
    <t>VALOR IVA</t>
  </si>
  <si>
    <t>TOTAL</t>
  </si>
  <si>
    <t xml:space="preserve">(NA) No aplica             </t>
  </si>
  <si>
    <t xml:space="preserve"> (NC) No contiente</t>
  </si>
  <si>
    <t>07. FECHA DE COTIZACIÓN (AAAA-MM-DD)  /   (NC)</t>
  </si>
  <si>
    <t>08. VIGENCIA DE LA COTIZACIÓN (DIAS)  /   (NC)</t>
  </si>
  <si>
    <t>09. FORMA DE PAGO   /   (NC)</t>
  </si>
  <si>
    <t>11. GARANTÍAS OFRECIDAS  /  (NA)   /   (NC)</t>
  </si>
  <si>
    <t>12. CORRESPONDE ACTIVIDAD ECONÓMICA -RUT. (SI) (NO) (NA)    /   (NC)</t>
  </si>
  <si>
    <t>ENTIDAD QUE PRESENTA:</t>
  </si>
  <si>
    <t>Nombre del proyecto</t>
  </si>
  <si>
    <t>Producto</t>
  </si>
  <si>
    <t>Unidad de medida del producto</t>
  </si>
  <si>
    <t>Actividad</t>
  </si>
  <si>
    <t>Unidad</t>
  </si>
  <si>
    <t>Cantidad</t>
  </si>
  <si>
    <t>Admisnitración</t>
  </si>
  <si>
    <t>Imprevistos</t>
  </si>
  <si>
    <t>Interventoría</t>
  </si>
  <si>
    <t>Nombre de la entidad que presenta</t>
  </si>
  <si>
    <t>Fecha de elaboracíón</t>
  </si>
  <si>
    <t>Valor Unitario</t>
  </si>
  <si>
    <t>PROVEEDOR 1: XXXXXXXXX</t>
  </si>
  <si>
    <t>PROVEEDOR 2: XXXXX</t>
  </si>
  <si>
    <t>PROVEEDOR 3: XXXXX</t>
  </si>
  <si>
    <t>CUMPLE CARACTERÍSTICAS Y/O ESPECIFICACIONES 
(SI)  (NO)</t>
  </si>
  <si>
    <t>Producto 2: 
XXX</t>
  </si>
  <si>
    <t>1.1</t>
  </si>
  <si>
    <t>MATERIALES</t>
  </si>
  <si>
    <t>UNIDAD</t>
  </si>
  <si>
    <t>CANTIDAD</t>
  </si>
  <si>
    <t>VALOR UNITARIO</t>
  </si>
  <si>
    <t>VALOR TOTAL</t>
  </si>
  <si>
    <t>SUBTOTAL MATERIALES</t>
  </si>
  <si>
    <t>EQUIPOS Y HERRAMIENTAS</t>
  </si>
  <si>
    <t>SUBTOTAL EQUIPOS</t>
  </si>
  <si>
    <t>TRANSPORTE</t>
  </si>
  <si>
    <t>DISTANCIA km</t>
  </si>
  <si>
    <t>SUBTOTAL TRANSPORTE</t>
  </si>
  <si>
    <t>MANO DE OBRA</t>
  </si>
  <si>
    <t>SUBTOTAL MANO DE OBRA</t>
  </si>
  <si>
    <t>VALOR TRANSPORTE</t>
  </si>
  <si>
    <t>10. TRANSPORTE DE ENTREGA INCLUIDO   (SI)  (NO)  (NA)   /   (NC)</t>
  </si>
  <si>
    <t>utilize hoja APU</t>
  </si>
  <si>
    <t>Utilice hoja AC</t>
  </si>
  <si>
    <t>Utilidad</t>
  </si>
  <si>
    <t>Actividad de obra</t>
  </si>
  <si>
    <t>Adquisicion o renta de dotaciones o polizas</t>
  </si>
  <si>
    <t>A</t>
  </si>
  <si>
    <t>B</t>
  </si>
  <si>
    <t>C</t>
  </si>
  <si>
    <t>AIU</t>
  </si>
  <si>
    <t>Subtotal Producto 1</t>
  </si>
  <si>
    <t>Subtotal Producto 2</t>
  </si>
  <si>
    <t>REALIZAR ESTRUCTURA DE COSTOS DE INTERVENTORÍA</t>
  </si>
  <si>
    <t>VALOR TOTAL PROYECTO</t>
  </si>
  <si>
    <t>CD+CI</t>
  </si>
  <si>
    <t>Costo directo CD</t>
  </si>
  <si>
    <t>Costo indirecto CI</t>
  </si>
  <si>
    <t>E</t>
  </si>
  <si>
    <t>F</t>
  </si>
  <si>
    <t>G</t>
  </si>
  <si>
    <t>H = A+I+U</t>
  </si>
  <si>
    <t>D+H</t>
  </si>
  <si>
    <t>Valor actividad</t>
  </si>
  <si>
    <t>subtotsl</t>
  </si>
  <si>
    <t>D = BxC</t>
  </si>
  <si>
    <t>Total Productos por tipo de costos</t>
  </si>
  <si>
    <t>Adquisicion o renta de dotaciones y pólizas</t>
  </si>
  <si>
    <t>VR. UN. ($/ UN*km)</t>
  </si>
  <si>
    <t>COSTO UNITARIO DIRECTO</t>
  </si>
  <si>
    <t>ACTIVIDAD</t>
  </si>
  <si>
    <t>PRODUCTO 1</t>
  </si>
  <si>
    <t>CANTIDAD A TRANSPORTAR</t>
  </si>
  <si>
    <r>
      <t xml:space="preserve">VALOR DIA U HORA
</t>
    </r>
    <r>
      <rPr>
        <sz val="10"/>
        <rFont val="Calibri"/>
        <family val="2"/>
      </rPr>
      <t xml:space="preserve"> CON FACTOR PRESTACIONAL</t>
    </r>
  </si>
  <si>
    <r>
      <t xml:space="preserve">DURACION  
</t>
    </r>
    <r>
      <rPr>
        <sz val="10"/>
        <rFont val="Calibri"/>
        <family val="2"/>
      </rPr>
      <t>DIA U HORA</t>
    </r>
  </si>
  <si>
    <t>Adquisicion o renta de …..</t>
  </si>
  <si>
    <t>FORMATO</t>
  </si>
  <si>
    <t>PRESUPUESTO PROYECTO 
FONDO DE FOMENTO AGROPECUARIO</t>
  </si>
  <si>
    <t>VERSIÓN
1</t>
  </si>
  <si>
    <t>ANALISIS DE COSTOS DOTACIONES</t>
  </si>
  <si>
    <t>ANÁLISIS DE COSTOS OBRAS</t>
  </si>
  <si>
    <t>Producto 1: XXX</t>
  </si>
  <si>
    <t>F08-PR-BPR-06</t>
  </si>
  <si>
    <t>FECHA EDICIÓN
06-04-2021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</si>
</sst>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\ _P_t_s_-;\-* #,##0\ _P_t_s_-;_-* \-??\ _P_t_s_-;_-@_-"/>
    <numFmt numFmtId="167" formatCode="_(\$* #,##0_);_(\$* \(#,##0\);_(\$* \-_);_(@_)"/>
    <numFmt numFmtId="168" formatCode="[$$-240A]\ #,##0_ ;\-[$$-240A]\ #,##0\ "/>
    <numFmt numFmtId="169" formatCode="d&quot; de &quot;mmmm&quot; de &quot;yyyy;@"/>
    <numFmt numFmtId="170" formatCode="_(&quot;$&quot;\ * #,##0.00_);_(&quot;$&quot;\ * \(#,##0.00\);_(&quot;$&quot;\ * &quot;-&quot;??_);_(@_)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_ [$€-2]\ * #,##0.00_ ;_ [$€-2]\ * \-#,##0.00_ ;_ [$€-2]\ * &quot;-&quot;??_ "/>
    <numFmt numFmtId="174" formatCode="&quot;$&quot;\ #,##0;&quot;$&quot;\ \-#,##0"/>
    <numFmt numFmtId="175" formatCode="_ * #,##0.00_ ;_ * \-#,##0.00_ ;_ * &quot;-&quot;??_ ;_ @_ "/>
    <numFmt numFmtId="176" formatCode="_ &quot;$&quot;\ * #,##0.00_ ;_ &quot;$&quot;\ * \-#,##0.00_ ;_ &quot;$&quot;\ * &quot;-&quot;??_ ;_ @_ "/>
    <numFmt numFmtId="177" formatCode="#,##0.00\ &quot;pta&quot;;\-#,##0.00\ &quot;pta&quot;"/>
    <numFmt numFmtId="178" formatCode="#,##0.00\ _€"/>
    <numFmt numFmtId="179" formatCode="0.0000"/>
    <numFmt numFmtId="180" formatCode="#,##0.0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sz val="11"/>
      <color indexed="10"/>
      <name val="Arial"/>
      <family val="2"/>
    </font>
    <font>
      <b/>
      <sz val="11"/>
      <color indexed="56"/>
      <name val="Arial"/>
      <family val="2"/>
    </font>
    <font>
      <sz val="10"/>
      <name val="Arial"/>
      <family val="2"/>
    </font>
    <font>
      <sz val="7.8"/>
      <color indexed="8"/>
      <name val="Arial"/>
      <family val="2"/>
    </font>
    <font>
      <sz val="8.25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7.8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1"/>
      <color rgb="FF00206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>
        <color indexed="63"/>
      </left>
      <right style="medium"/>
      <top/>
      <bottom style="hair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indexed="63"/>
      </left>
      <right style="medium"/>
      <top style="thin">
        <color indexed="63"/>
      </top>
      <bottom style="medium"/>
    </border>
    <border>
      <left/>
      <right style="medium"/>
      <top/>
      <bottom style="thin"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63"/>
      </left>
      <right/>
      <top/>
      <bottom/>
    </border>
    <border>
      <left style="medium"/>
      <right style="medium"/>
      <top style="thin">
        <color indexed="63"/>
      </top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thin">
        <color indexed="63"/>
      </bottom>
    </border>
    <border>
      <left/>
      <right/>
      <top style="medium"/>
      <bottom/>
    </border>
    <border>
      <left/>
      <right style="thin">
        <color indexed="63"/>
      </right>
      <top style="medium"/>
      <bottom/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/>
      <bottom/>
    </border>
    <border>
      <left style="medium"/>
      <right style="thin">
        <color indexed="63"/>
      </right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173" fontId="11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ill="0" applyBorder="0" applyAlignment="0" applyProtection="0"/>
    <xf numFmtId="171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3" fillId="0" borderId="8" applyNumberFormat="0" applyFill="0" applyAlignment="0" applyProtection="0"/>
    <xf numFmtId="0" fontId="57" fillId="0" borderId="9" applyNumberFormat="0" applyFill="0" applyAlignment="0" applyProtection="0"/>
  </cellStyleXfs>
  <cellXfs count="352">
    <xf numFmtId="0" fontId="0" fillId="0" borderId="0" xfId="0" applyFont="1" applyAlignment="1">
      <alignment/>
    </xf>
    <xf numFmtId="0" fontId="58" fillId="0" borderId="0" xfId="181" applyFont="1">
      <alignment/>
      <protection/>
    </xf>
    <xf numFmtId="0" fontId="58" fillId="0" borderId="0" xfId="0" applyFont="1" applyAlignment="1">
      <alignment/>
    </xf>
    <xf numFmtId="0" fontId="59" fillId="0" borderId="0" xfId="181" applyFont="1">
      <alignment/>
      <protection/>
    </xf>
    <xf numFmtId="0" fontId="59" fillId="0" borderId="0" xfId="0" applyFont="1" applyAlignment="1">
      <alignment/>
    </xf>
    <xf numFmtId="0" fontId="9" fillId="0" borderId="0" xfId="181" applyFont="1">
      <alignment/>
      <protection/>
    </xf>
    <xf numFmtId="9" fontId="60" fillId="0" borderId="10" xfId="48" applyNumberFormat="1" applyFont="1" applyBorder="1" applyAlignment="1">
      <alignment vertical="center" wrapText="1"/>
    </xf>
    <xf numFmtId="168" fontId="7" fillId="0" borderId="11" xfId="48" applyNumberFormat="1" applyFont="1" applyBorder="1" applyAlignment="1">
      <alignment horizontal="right" vertical="center" wrapText="1"/>
    </xf>
    <xf numFmtId="168" fontId="7" fillId="33" borderId="12" xfId="48" applyNumberFormat="1" applyFont="1" applyFill="1" applyBorder="1" applyAlignment="1">
      <alignment horizontal="right" vertical="center" wrapText="1"/>
    </xf>
    <xf numFmtId="0" fontId="59" fillId="34" borderId="0" xfId="181" applyFont="1" applyFill="1">
      <alignment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1" fillId="0" borderId="0" xfId="0" applyFont="1" applyAlignment="1">
      <alignment/>
    </xf>
    <xf numFmtId="0" fontId="15" fillId="35" borderId="19" xfId="0" applyFont="1" applyFill="1" applyBorder="1" applyAlignment="1">
      <alignment/>
    </xf>
    <xf numFmtId="0" fontId="58" fillId="0" borderId="20" xfId="181" applyFont="1" applyBorder="1" applyAlignment="1">
      <alignment vertical="center" wrapText="1"/>
      <protection/>
    </xf>
    <xf numFmtId="0" fontId="58" fillId="0" borderId="21" xfId="181" applyFont="1" applyBorder="1" applyAlignment="1">
      <alignment vertical="center" wrapText="1"/>
      <protection/>
    </xf>
    <xf numFmtId="0" fontId="5" fillId="34" borderId="22" xfId="181" applyFont="1" applyFill="1" applyBorder="1" applyAlignment="1">
      <alignment horizontal="center" vertical="center" wrapText="1"/>
      <protection/>
    </xf>
    <xf numFmtId="166" fontId="62" fillId="0" borderId="13" xfId="48" applyNumberFormat="1" applyFont="1" applyBorder="1" applyAlignment="1">
      <alignment horizontal="center" vertical="center" wrapText="1"/>
    </xf>
    <xf numFmtId="0" fontId="62" fillId="0" borderId="13" xfId="181" applyFont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17" fillId="0" borderId="23" xfId="180" applyFont="1" applyBorder="1" applyAlignment="1">
      <alignment horizontal="center" vertical="center"/>
      <protection/>
    </xf>
    <xf numFmtId="178" fontId="17" fillId="0" borderId="23" xfId="180" applyNumberFormat="1" applyFont="1" applyBorder="1" applyAlignment="1">
      <alignment horizontal="center" vertical="center"/>
      <protection/>
    </xf>
    <xf numFmtId="2" fontId="19" fillId="0" borderId="23" xfId="0" applyNumberFormat="1" applyFont="1" applyBorder="1" applyAlignment="1">
      <alignment horizontal="center" vertical="center"/>
    </xf>
    <xf numFmtId="178" fontId="19" fillId="0" borderId="23" xfId="0" applyNumberFormat="1" applyFont="1" applyBorder="1" applyAlignment="1">
      <alignment vertical="center"/>
    </xf>
    <xf numFmtId="170" fontId="19" fillId="0" borderId="23" xfId="94" applyFont="1" applyBorder="1" applyAlignment="1">
      <alignment vertical="center"/>
    </xf>
    <xf numFmtId="178" fontId="19" fillId="0" borderId="14" xfId="0" applyNumberFormat="1" applyFont="1" applyBorder="1" applyAlignment="1">
      <alignment vertical="center"/>
    </xf>
    <xf numFmtId="170" fontId="19" fillId="0" borderId="14" xfId="94" applyFont="1" applyBorder="1" applyAlignment="1">
      <alignment vertical="center"/>
    </xf>
    <xf numFmtId="44" fontId="17" fillId="0" borderId="24" xfId="118" applyFont="1" applyBorder="1" applyAlignment="1">
      <alignment vertical="center"/>
    </xf>
    <xf numFmtId="9" fontId="19" fillId="0" borderId="23" xfId="183" applyFont="1" applyBorder="1" applyAlignment="1">
      <alignment vertical="center"/>
    </xf>
    <xf numFmtId="170" fontId="19" fillId="0" borderId="23" xfId="94" applyFont="1" applyBorder="1" applyAlignment="1">
      <alignment horizontal="center" vertical="center"/>
    </xf>
    <xf numFmtId="178" fontId="19" fillId="0" borderId="14" xfId="180" applyNumberFormat="1" applyFont="1" applyBorder="1" applyAlignment="1">
      <alignment vertical="center"/>
      <protection/>
    </xf>
    <xf numFmtId="44" fontId="19" fillId="0" borderId="14" xfId="118" applyFont="1" applyBorder="1" applyAlignment="1">
      <alignment horizontal="center" vertical="center"/>
    </xf>
    <xf numFmtId="179" fontId="19" fillId="0" borderId="23" xfId="180" applyNumberFormat="1" applyFont="1" applyBorder="1" applyAlignment="1">
      <alignment horizontal="center" vertical="center"/>
      <protection/>
    </xf>
    <xf numFmtId="178" fontId="19" fillId="0" borderId="14" xfId="180" applyNumberFormat="1" applyFont="1" applyBorder="1" applyAlignment="1">
      <alignment vertical="center"/>
      <protection/>
    </xf>
    <xf numFmtId="170" fontId="17" fillId="0" borderId="24" xfId="94" applyFont="1" applyBorder="1" applyAlignment="1">
      <alignment vertical="center"/>
    </xf>
    <xf numFmtId="3" fontId="19" fillId="0" borderId="23" xfId="180" applyNumberFormat="1" applyFont="1" applyBorder="1" applyAlignment="1">
      <alignment horizontal="center" vertical="center"/>
      <protection/>
    </xf>
    <xf numFmtId="180" fontId="19" fillId="0" borderId="23" xfId="118" applyNumberFormat="1" applyFont="1" applyBorder="1" applyAlignment="1">
      <alignment horizontal="right" vertical="center"/>
    </xf>
    <xf numFmtId="44" fontId="19" fillId="0" borderId="23" xfId="118" applyFont="1" applyBorder="1" applyAlignment="1">
      <alignment vertical="center"/>
    </xf>
    <xf numFmtId="0" fontId="19" fillId="0" borderId="0" xfId="180" applyFont="1" applyAlignment="1">
      <alignment horizontal="center" vertical="center"/>
      <protection/>
    </xf>
    <xf numFmtId="44" fontId="17" fillId="33" borderId="24" xfId="118" applyFont="1" applyFill="1" applyBorder="1" applyAlignment="1">
      <alignment vertical="center"/>
    </xf>
    <xf numFmtId="0" fontId="64" fillId="0" borderId="0" xfId="0" applyFont="1" applyAlignment="1">
      <alignment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28" xfId="0" applyFont="1" applyBorder="1" applyAlignment="1">
      <alignment/>
    </xf>
    <xf numFmtId="164" fontId="11" fillId="0" borderId="29" xfId="92" applyFont="1" applyBorder="1" applyAlignment="1">
      <alignment/>
    </xf>
    <xf numFmtId="164" fontId="11" fillId="0" borderId="30" xfId="92" applyFont="1" applyBorder="1" applyAlignment="1">
      <alignment/>
    </xf>
    <xf numFmtId="164" fontId="11" fillId="0" borderId="17" xfId="92" applyFont="1" applyBorder="1" applyAlignment="1">
      <alignment/>
    </xf>
    <xf numFmtId="164" fontId="11" fillId="0" borderId="18" xfId="92" applyFont="1" applyBorder="1" applyAlignment="1">
      <alignment/>
    </xf>
    <xf numFmtId="164" fontId="11" fillId="0" borderId="21" xfId="92" applyFont="1" applyBorder="1" applyAlignment="1">
      <alignment/>
    </xf>
    <xf numFmtId="164" fontId="11" fillId="0" borderId="13" xfId="92" applyFont="1" applyBorder="1" applyAlignment="1">
      <alignment/>
    </xf>
    <xf numFmtId="164" fontId="11" fillId="0" borderId="23" xfId="92" applyFont="1" applyBorder="1" applyAlignment="1">
      <alignment/>
    </xf>
    <xf numFmtId="164" fontId="11" fillId="0" borderId="28" xfId="92" applyFont="1" applyBorder="1" applyAlignment="1">
      <alignment/>
    </xf>
    <xf numFmtId="164" fontId="11" fillId="0" borderId="16" xfId="92" applyFont="1" applyBorder="1" applyAlignment="1">
      <alignment/>
    </xf>
    <xf numFmtId="164" fontId="11" fillId="0" borderId="14" xfId="92" applyFont="1" applyBorder="1" applyAlignment="1">
      <alignment/>
    </xf>
    <xf numFmtId="164" fontId="11" fillId="0" borderId="15" xfId="92" applyFont="1" applyBorder="1" applyAlignment="1">
      <alignment/>
    </xf>
    <xf numFmtId="164" fontId="15" fillId="35" borderId="24" xfId="92" applyFont="1" applyFill="1" applyBorder="1" applyAlignment="1">
      <alignment/>
    </xf>
    <xf numFmtId="164" fontId="11" fillId="0" borderId="31" xfId="92" applyFont="1" applyBorder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64" fontId="15" fillId="35" borderId="32" xfId="92" applyFont="1" applyFill="1" applyBorder="1" applyAlignment="1">
      <alignment/>
    </xf>
    <xf numFmtId="164" fontId="15" fillId="0" borderId="12" xfId="92" applyFont="1" applyBorder="1" applyAlignment="1">
      <alignment/>
    </xf>
    <xf numFmtId="164" fontId="15" fillId="33" borderId="12" xfId="92" applyFont="1" applyFill="1" applyBorder="1" applyAlignment="1">
      <alignment/>
    </xf>
    <xf numFmtId="164" fontId="15" fillId="33" borderId="32" xfId="92" applyFont="1" applyFill="1" applyBorder="1" applyAlignment="1">
      <alignment/>
    </xf>
    <xf numFmtId="0" fontId="17" fillId="0" borderId="23" xfId="180" applyFont="1" applyBorder="1" applyAlignment="1">
      <alignment horizontal="center" vertical="center" wrapText="1"/>
      <protection/>
    </xf>
    <xf numFmtId="0" fontId="65" fillId="0" borderId="30" xfId="0" applyFont="1" applyBorder="1" applyAlignment="1">
      <alignment/>
    </xf>
    <xf numFmtId="0" fontId="65" fillId="0" borderId="13" xfId="0" applyFont="1" applyBorder="1" applyAlignment="1">
      <alignment/>
    </xf>
    <xf numFmtId="0" fontId="15" fillId="35" borderId="23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166" fontId="60" fillId="0" borderId="31" xfId="48" applyNumberFormat="1" applyFont="1" applyBorder="1" applyAlignment="1">
      <alignment horizontal="center" vertical="center" wrapText="1"/>
    </xf>
    <xf numFmtId="0" fontId="15" fillId="35" borderId="33" xfId="0" applyFont="1" applyFill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65" fillId="0" borderId="37" xfId="0" applyFont="1" applyBorder="1" applyAlignment="1">
      <alignment/>
    </xf>
    <xf numFmtId="164" fontId="11" fillId="0" borderId="38" xfId="92" applyFont="1" applyBorder="1" applyAlignment="1">
      <alignment/>
    </xf>
    <xf numFmtId="164" fontId="11" fillId="0" borderId="37" xfId="92" applyFont="1" applyBorder="1" applyAlignment="1">
      <alignment/>
    </xf>
    <xf numFmtId="164" fontId="11" fillId="0" borderId="35" xfId="92" applyFont="1" applyBorder="1" applyAlignment="1">
      <alignment/>
    </xf>
    <xf numFmtId="164" fontId="11" fillId="0" borderId="36" xfId="92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58" fillId="0" borderId="31" xfId="181" applyFont="1" applyBorder="1">
      <alignment/>
      <protection/>
    </xf>
    <xf numFmtId="0" fontId="58" fillId="0" borderId="21" xfId="181" applyFont="1" applyBorder="1">
      <alignment/>
      <protection/>
    </xf>
    <xf numFmtId="0" fontId="58" fillId="0" borderId="0" xfId="181" applyFont="1" applyBorder="1">
      <alignment/>
      <protection/>
    </xf>
    <xf numFmtId="0" fontId="7" fillId="34" borderId="40" xfId="181" applyFont="1" applyFill="1" applyBorder="1" applyAlignment="1">
      <alignment horizontal="center" vertical="center" wrapText="1"/>
      <protection/>
    </xf>
    <xf numFmtId="0" fontId="62" fillId="0" borderId="37" xfId="181" applyFont="1" applyBorder="1" applyAlignment="1">
      <alignment horizontal="center" vertical="center" wrapText="1"/>
      <protection/>
    </xf>
    <xf numFmtId="166" fontId="62" fillId="0" borderId="37" xfId="48" applyNumberFormat="1" applyFont="1" applyBorder="1" applyAlignment="1">
      <alignment horizontal="center" vertical="center" wrapText="1"/>
    </xf>
    <xf numFmtId="0" fontId="62" fillId="0" borderId="16" xfId="181" applyFont="1" applyBorder="1" applyAlignment="1">
      <alignment horizontal="center" vertical="center" wrapText="1"/>
      <protection/>
    </xf>
    <xf numFmtId="166" fontId="62" fillId="0" borderId="16" xfId="48" applyNumberFormat="1" applyFont="1" applyBorder="1" applyAlignment="1">
      <alignment horizontal="center" vertical="center" wrapText="1"/>
    </xf>
    <xf numFmtId="0" fontId="19" fillId="0" borderId="23" xfId="180" applyFont="1" applyBorder="1" applyAlignment="1">
      <alignment horizontal="center" vertical="center"/>
      <protection/>
    </xf>
    <xf numFmtId="0" fontId="19" fillId="0" borderId="23" xfId="180" applyFont="1" applyBorder="1" applyAlignment="1">
      <alignment horizontal="center" vertical="center"/>
      <protection/>
    </xf>
    <xf numFmtId="0" fontId="5" fillId="0" borderId="41" xfId="181" applyFont="1" applyBorder="1" applyAlignment="1">
      <alignment vertical="center" wrapText="1"/>
      <protection/>
    </xf>
    <xf numFmtId="0" fontId="5" fillId="34" borderId="42" xfId="181" applyFont="1" applyFill="1" applyBorder="1" applyAlignment="1">
      <alignment horizontal="center" vertical="center" wrapText="1"/>
      <protection/>
    </xf>
    <xf numFmtId="0" fontId="5" fillId="34" borderId="43" xfId="181" applyFont="1" applyFill="1" applyBorder="1" applyAlignment="1">
      <alignment horizontal="center" vertical="center" wrapText="1"/>
      <protection/>
    </xf>
    <xf numFmtId="0" fontId="5" fillId="34" borderId="44" xfId="181" applyFont="1" applyFill="1" applyBorder="1" applyAlignment="1">
      <alignment horizontal="center" vertical="center" wrapText="1"/>
      <protection/>
    </xf>
    <xf numFmtId="0" fontId="7" fillId="34" borderId="45" xfId="181" applyFont="1" applyFill="1" applyBorder="1" applyAlignment="1">
      <alignment horizontal="center" vertical="center" wrapText="1"/>
      <protection/>
    </xf>
    <xf numFmtId="0" fontId="17" fillId="0" borderId="4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3" fontId="17" fillId="0" borderId="21" xfId="180" applyNumberFormat="1" applyFont="1" applyBorder="1" applyAlignment="1">
      <alignment horizontal="center" vertical="center" wrapText="1"/>
      <protection/>
    </xf>
    <xf numFmtId="178" fontId="17" fillId="0" borderId="21" xfId="180" applyNumberFormat="1" applyFont="1" applyBorder="1" applyAlignment="1">
      <alignment horizontal="center" vertical="center"/>
      <protection/>
    </xf>
    <xf numFmtId="170" fontId="19" fillId="0" borderId="21" xfId="94" applyFont="1" applyBorder="1" applyAlignment="1">
      <alignment vertical="center"/>
    </xf>
    <xf numFmtId="170" fontId="19" fillId="0" borderId="47" xfId="94" applyFont="1" applyBorder="1" applyAlignment="1">
      <alignment vertical="center"/>
    </xf>
    <xf numFmtId="0" fontId="64" fillId="0" borderId="0" xfId="0" applyFont="1" applyBorder="1" applyAlignment="1">
      <alignment/>
    </xf>
    <xf numFmtId="0" fontId="64" fillId="0" borderId="31" xfId="0" applyFont="1" applyBorder="1" applyAlignment="1">
      <alignment/>
    </xf>
    <xf numFmtId="0" fontId="19" fillId="0" borderId="48" xfId="180" applyFont="1" applyBorder="1" applyAlignment="1">
      <alignment horizontal="left" vertical="center"/>
      <protection/>
    </xf>
    <xf numFmtId="0" fontId="19" fillId="0" borderId="0" xfId="180" applyFont="1" applyBorder="1" applyAlignment="1">
      <alignment horizontal="left" vertical="center"/>
      <protection/>
    </xf>
    <xf numFmtId="0" fontId="66" fillId="0" borderId="0" xfId="0" applyFont="1" applyBorder="1" applyAlignment="1">
      <alignment horizontal="center" vertical="center"/>
    </xf>
    <xf numFmtId="44" fontId="17" fillId="0" borderId="0" xfId="118" applyFont="1" applyBorder="1" applyAlignment="1">
      <alignment vertical="center"/>
    </xf>
    <xf numFmtId="0" fontId="17" fillId="0" borderId="21" xfId="180" applyFont="1" applyBorder="1" applyAlignment="1">
      <alignment horizontal="center" vertical="center"/>
      <protection/>
    </xf>
    <xf numFmtId="0" fontId="64" fillId="0" borderId="49" xfId="0" applyFont="1" applyBorder="1" applyAlignment="1">
      <alignment/>
    </xf>
    <xf numFmtId="0" fontId="15" fillId="35" borderId="50" xfId="0" applyFont="1" applyFill="1" applyBorder="1" applyAlignment="1">
      <alignment horizontal="left"/>
    </xf>
    <xf numFmtId="0" fontId="15" fillId="35" borderId="51" xfId="0" applyFont="1" applyFill="1" applyBorder="1" applyAlignment="1">
      <alignment horizontal="left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56" xfId="0" applyFont="1" applyFill="1" applyBorder="1" applyAlignment="1">
      <alignment horizontal="center"/>
    </xf>
    <xf numFmtId="0" fontId="15" fillId="35" borderId="57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5" fillId="35" borderId="58" xfId="0" applyFont="1" applyFill="1" applyBorder="1" applyAlignment="1">
      <alignment horizontal="center"/>
    </xf>
    <xf numFmtId="0" fontId="15" fillId="35" borderId="59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6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46" xfId="0" applyFont="1" applyFill="1" applyBorder="1" applyAlignment="1">
      <alignment horizontal="left"/>
    </xf>
    <xf numFmtId="0" fontId="15" fillId="35" borderId="58" xfId="0" applyFont="1" applyFill="1" applyBorder="1" applyAlignment="1">
      <alignment horizontal="left"/>
    </xf>
    <xf numFmtId="0" fontId="15" fillId="35" borderId="23" xfId="0" applyFont="1" applyFill="1" applyBorder="1" applyAlignment="1">
      <alignment horizontal="center"/>
    </xf>
    <xf numFmtId="164" fontId="15" fillId="33" borderId="61" xfId="0" applyNumberFormat="1" applyFont="1" applyFill="1" applyBorder="1" applyAlignment="1">
      <alignment horizontal="center"/>
    </xf>
    <xf numFmtId="0" fontId="15" fillId="33" borderId="62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5" fillId="0" borderId="31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right"/>
    </xf>
    <xf numFmtId="0" fontId="15" fillId="35" borderId="62" xfId="0" applyFont="1" applyFill="1" applyBorder="1" applyAlignment="1">
      <alignment horizontal="right"/>
    </xf>
    <xf numFmtId="0" fontId="15" fillId="35" borderId="32" xfId="0" applyFont="1" applyFill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5" fillId="0" borderId="48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31" xfId="0" applyFont="1" applyBorder="1" applyAlignment="1">
      <alignment horizontal="right"/>
    </xf>
    <xf numFmtId="0" fontId="15" fillId="33" borderId="61" xfId="0" applyFont="1" applyFill="1" applyBorder="1" applyAlignment="1">
      <alignment horizontal="right"/>
    </xf>
    <xf numFmtId="0" fontId="15" fillId="33" borderId="62" xfId="0" applyFont="1" applyFill="1" applyBorder="1" applyAlignment="1">
      <alignment horizontal="right"/>
    </xf>
    <xf numFmtId="0" fontId="15" fillId="33" borderId="32" xfId="0" applyFont="1" applyFill="1" applyBorder="1" applyAlignment="1">
      <alignment horizontal="right"/>
    </xf>
    <xf numFmtId="0" fontId="67" fillId="0" borderId="30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 vertical="center"/>
    </xf>
    <xf numFmtId="0" fontId="60" fillId="0" borderId="70" xfId="181" applyFont="1" applyBorder="1" applyAlignment="1">
      <alignment horizontal="center" vertical="center" wrapText="1"/>
      <protection/>
    </xf>
    <xf numFmtId="43" fontId="62" fillId="0" borderId="31" xfId="48" applyFont="1" applyBorder="1" applyAlignment="1">
      <alignment horizontal="center" vertical="center" wrapText="1"/>
    </xf>
    <xf numFmtId="43" fontId="60" fillId="0" borderId="71" xfId="48" applyFont="1" applyBorder="1" applyAlignment="1" applyProtection="1">
      <alignment horizontal="center" vertical="center" wrapText="1"/>
      <protection locked="0"/>
    </xf>
    <xf numFmtId="43" fontId="60" fillId="0" borderId="72" xfId="48" applyFont="1" applyBorder="1" applyAlignment="1" applyProtection="1">
      <alignment horizontal="center" vertical="center" wrapText="1"/>
      <protection locked="0"/>
    </xf>
    <xf numFmtId="0" fontId="5" fillId="34" borderId="73" xfId="181" applyFont="1" applyFill="1" applyBorder="1" applyAlignment="1">
      <alignment horizontal="center" vertical="center" wrapText="1"/>
      <protection/>
    </xf>
    <xf numFmtId="0" fontId="5" fillId="34" borderId="48" xfId="181" applyFont="1" applyFill="1" applyBorder="1" applyAlignment="1">
      <alignment horizontal="center" vertical="center" wrapText="1"/>
      <protection/>
    </xf>
    <xf numFmtId="0" fontId="5" fillId="34" borderId="74" xfId="181" applyFont="1" applyFill="1" applyBorder="1" applyAlignment="1">
      <alignment horizontal="center" vertical="center" wrapText="1"/>
      <protection/>
    </xf>
    <xf numFmtId="0" fontId="5" fillId="34" borderId="75" xfId="181" applyFont="1" applyFill="1" applyBorder="1" applyAlignment="1">
      <alignment horizontal="center" vertical="center" wrapText="1"/>
      <protection/>
    </xf>
    <xf numFmtId="0" fontId="5" fillId="34" borderId="59" xfId="181" applyFont="1" applyFill="1" applyBorder="1" applyAlignment="1">
      <alignment horizontal="center" vertical="center" wrapText="1"/>
      <protection/>
    </xf>
    <xf numFmtId="0" fontId="5" fillId="34" borderId="0" xfId="181" applyFont="1" applyFill="1" applyBorder="1" applyAlignment="1">
      <alignment horizontal="center" vertical="center" wrapText="1"/>
      <protection/>
    </xf>
    <xf numFmtId="0" fontId="5" fillId="34" borderId="31" xfId="181" applyFont="1" applyFill="1" applyBorder="1" applyAlignment="1">
      <alignment horizontal="center" vertical="center" wrapText="1"/>
      <protection/>
    </xf>
    <xf numFmtId="0" fontId="5" fillId="34" borderId="76" xfId="181" applyFont="1" applyFill="1" applyBorder="1" applyAlignment="1">
      <alignment horizontal="center" vertical="center" wrapText="1"/>
      <protection/>
    </xf>
    <xf numFmtId="0" fontId="5" fillId="34" borderId="77" xfId="181" applyFont="1" applyFill="1" applyBorder="1" applyAlignment="1">
      <alignment horizontal="center" vertical="center" wrapText="1"/>
      <protection/>
    </xf>
    <xf numFmtId="0" fontId="5" fillId="34" borderId="78" xfId="181" applyFont="1" applyFill="1" applyBorder="1" applyAlignment="1">
      <alignment horizontal="center" vertical="center" wrapText="1"/>
      <protection/>
    </xf>
    <xf numFmtId="0" fontId="5" fillId="34" borderId="79" xfId="181" applyFont="1" applyFill="1" applyBorder="1" applyAlignment="1">
      <alignment horizontal="center" vertical="center" wrapText="1"/>
      <protection/>
    </xf>
    <xf numFmtId="0" fontId="5" fillId="34" borderId="70" xfId="181" applyFont="1" applyFill="1" applyBorder="1" applyAlignment="1">
      <alignment horizontal="center" vertical="center" wrapText="1"/>
      <protection/>
    </xf>
    <xf numFmtId="0" fontId="5" fillId="34" borderId="80" xfId="181" applyFont="1" applyFill="1" applyBorder="1" applyAlignment="1">
      <alignment horizontal="center" vertical="center" wrapText="1"/>
      <protection/>
    </xf>
    <xf numFmtId="0" fontId="5" fillId="0" borderId="81" xfId="181" applyFont="1" applyBorder="1" applyAlignment="1">
      <alignment horizontal="center" vertical="center" wrapText="1"/>
      <protection/>
    </xf>
    <xf numFmtId="0" fontId="5" fillId="0" borderId="82" xfId="181" applyFont="1" applyBorder="1" applyAlignment="1">
      <alignment horizontal="center" vertical="center" wrapText="1"/>
      <protection/>
    </xf>
    <xf numFmtId="0" fontId="5" fillId="0" borderId="24" xfId="181" applyFont="1" applyBorder="1" applyAlignment="1">
      <alignment horizontal="center" vertical="center" wrapText="1"/>
      <protection/>
    </xf>
    <xf numFmtId="0" fontId="5" fillId="34" borderId="83" xfId="181" applyFont="1" applyFill="1" applyBorder="1" applyAlignment="1">
      <alignment horizontal="center" vertical="center" wrapText="1"/>
      <protection/>
    </xf>
    <xf numFmtId="0" fontId="5" fillId="34" borderId="84" xfId="181" applyFont="1" applyFill="1" applyBorder="1" applyAlignment="1">
      <alignment horizontal="center" vertical="center" wrapText="1"/>
      <protection/>
    </xf>
    <xf numFmtId="0" fontId="5" fillId="34" borderId="13" xfId="181" applyFont="1" applyFill="1" applyBorder="1" applyAlignment="1">
      <alignment horizontal="center" vertical="center" wrapText="1"/>
      <protection/>
    </xf>
    <xf numFmtId="0" fontId="5" fillId="34" borderId="16" xfId="181" applyFont="1" applyFill="1" applyBorder="1" applyAlignment="1">
      <alignment horizontal="center" vertical="center" wrapText="1"/>
      <protection/>
    </xf>
    <xf numFmtId="0" fontId="5" fillId="34" borderId="85" xfId="181" applyFont="1" applyFill="1" applyBorder="1" applyAlignment="1">
      <alignment horizontal="center" vertical="center" wrapText="1"/>
      <protection/>
    </xf>
    <xf numFmtId="0" fontId="5" fillId="34" borderId="42" xfId="181" applyFont="1" applyFill="1" applyBorder="1" applyAlignment="1">
      <alignment horizontal="center" vertical="center" wrapText="1"/>
      <protection/>
    </xf>
    <xf numFmtId="0" fontId="5" fillId="0" borderId="75" xfId="181" applyFont="1" applyBorder="1" applyAlignment="1">
      <alignment horizontal="center" vertical="center" wrapText="1"/>
      <protection/>
    </xf>
    <xf numFmtId="0" fontId="5" fillId="0" borderId="59" xfId="181" applyFont="1" applyBorder="1" applyAlignment="1">
      <alignment horizontal="center" vertical="center" wrapText="1"/>
      <protection/>
    </xf>
    <xf numFmtId="0" fontId="5" fillId="0" borderId="0" xfId="181" applyFont="1" applyBorder="1" applyAlignment="1">
      <alignment horizontal="center" vertical="center" wrapText="1"/>
      <protection/>
    </xf>
    <xf numFmtId="0" fontId="5" fillId="0" borderId="31" xfId="181" applyFont="1" applyBorder="1" applyAlignment="1">
      <alignment horizontal="center" vertical="center" wrapText="1"/>
      <protection/>
    </xf>
    <xf numFmtId="0" fontId="5" fillId="0" borderId="49" xfId="181" applyFont="1" applyBorder="1" applyAlignment="1">
      <alignment horizontal="center" vertical="center" wrapText="1"/>
      <protection/>
    </xf>
    <xf numFmtId="0" fontId="5" fillId="0" borderId="60" xfId="181" applyFont="1" applyBorder="1" applyAlignment="1">
      <alignment horizontal="center" vertical="center" wrapText="1"/>
      <protection/>
    </xf>
    <xf numFmtId="0" fontId="5" fillId="0" borderId="86" xfId="181" applyFont="1" applyBorder="1" applyAlignment="1">
      <alignment horizontal="center" vertical="center" wrapText="1"/>
      <protection/>
    </xf>
    <xf numFmtId="0" fontId="5" fillId="0" borderId="87" xfId="181" applyFont="1" applyBorder="1" applyAlignment="1">
      <alignment horizontal="center" vertical="center" wrapText="1"/>
      <protection/>
    </xf>
    <xf numFmtId="0" fontId="5" fillId="0" borderId="30" xfId="181" applyFont="1" applyBorder="1" applyAlignment="1">
      <alignment horizontal="center" vertical="center" wrapText="1"/>
      <protection/>
    </xf>
    <xf numFmtId="0" fontId="5" fillId="0" borderId="29" xfId="181" applyFont="1" applyBorder="1" applyAlignment="1">
      <alignment horizontal="center" vertical="center" wrapText="1"/>
      <protection/>
    </xf>
    <xf numFmtId="166" fontId="60" fillId="0" borderId="31" xfId="48" applyNumberFormat="1" applyFont="1" applyBorder="1" applyAlignment="1">
      <alignment horizontal="center" vertical="center" wrapText="1"/>
    </xf>
    <xf numFmtId="166" fontId="60" fillId="0" borderId="45" xfId="48" applyNumberFormat="1" applyFont="1" applyBorder="1" applyAlignment="1">
      <alignment horizontal="center" vertical="center" wrapText="1"/>
    </xf>
    <xf numFmtId="1" fontId="60" fillId="0" borderId="46" xfId="181" applyNumberFormat="1" applyFont="1" applyBorder="1" applyAlignment="1">
      <alignment horizontal="center" vertical="center" wrapText="1"/>
      <protection/>
    </xf>
    <xf numFmtId="1" fontId="60" fillId="0" borderId="19" xfId="181" applyNumberFormat="1" applyFont="1" applyBorder="1" applyAlignment="1">
      <alignment horizontal="center" vertical="center" wrapText="1"/>
      <protection/>
    </xf>
    <xf numFmtId="1" fontId="60" fillId="0" borderId="33" xfId="181" applyNumberFormat="1" applyFont="1" applyBorder="1" applyAlignment="1">
      <alignment horizontal="center" vertical="center" wrapText="1"/>
      <protection/>
    </xf>
    <xf numFmtId="1" fontId="60" fillId="0" borderId="88" xfId="181" applyNumberFormat="1" applyFont="1" applyBorder="1" applyAlignment="1">
      <alignment horizontal="center" vertical="center" wrapText="1"/>
      <protection/>
    </xf>
    <xf numFmtId="1" fontId="60" fillId="0" borderId="89" xfId="181" applyNumberFormat="1" applyFont="1" applyBorder="1" applyAlignment="1">
      <alignment horizontal="center" vertical="center" wrapText="1"/>
      <protection/>
    </xf>
    <xf numFmtId="1" fontId="60" fillId="0" borderId="90" xfId="181" applyNumberFormat="1" applyFont="1" applyBorder="1" applyAlignment="1">
      <alignment horizontal="center" vertical="center" wrapText="1"/>
      <protection/>
    </xf>
    <xf numFmtId="0" fontId="62" fillId="0" borderId="88" xfId="181" applyFont="1" applyBorder="1" applyAlignment="1">
      <alignment horizontal="center" vertical="center" wrapText="1"/>
      <protection/>
    </xf>
    <xf numFmtId="0" fontId="62" fillId="0" borderId="49" xfId="181" applyFont="1" applyBorder="1" applyAlignment="1">
      <alignment horizontal="center" vertical="center" wrapText="1"/>
      <protection/>
    </xf>
    <xf numFmtId="0" fontId="62" fillId="0" borderId="89" xfId="181" applyFont="1" applyBorder="1" applyAlignment="1">
      <alignment horizontal="center" vertical="center" wrapText="1"/>
      <protection/>
    </xf>
    <xf numFmtId="0" fontId="62" fillId="0" borderId="90" xfId="181" applyFont="1" applyBorder="1" applyAlignment="1">
      <alignment horizontal="center" vertical="center" wrapText="1"/>
      <protection/>
    </xf>
    <xf numFmtId="9" fontId="62" fillId="0" borderId="16" xfId="183" applyFont="1" applyBorder="1" applyAlignment="1">
      <alignment horizontal="center" vertical="center" wrapText="1"/>
    </xf>
    <xf numFmtId="9" fontId="62" fillId="0" borderId="47" xfId="183" applyFont="1" applyBorder="1" applyAlignment="1">
      <alignment horizontal="center" vertical="center" wrapText="1"/>
    </xf>
    <xf numFmtId="3" fontId="5" fillId="0" borderId="61" xfId="181" applyNumberFormat="1" applyFont="1" applyBorder="1" applyAlignment="1">
      <alignment horizontal="center" vertical="center" wrapText="1"/>
      <protection/>
    </xf>
    <xf numFmtId="3" fontId="5" fillId="0" borderId="62" xfId="181" applyNumberFormat="1" applyFont="1" applyBorder="1" applyAlignment="1">
      <alignment horizontal="center" vertical="center" wrapText="1"/>
      <protection/>
    </xf>
    <xf numFmtId="3" fontId="5" fillId="0" borderId="32" xfId="181" applyNumberFormat="1" applyFont="1" applyBorder="1" applyAlignment="1">
      <alignment horizontal="center" vertical="center" wrapText="1"/>
      <protection/>
    </xf>
    <xf numFmtId="167" fontId="5" fillId="0" borderId="61" xfId="181" applyNumberFormat="1" applyFont="1" applyBorder="1" applyAlignment="1">
      <alignment horizontal="center" vertical="center" wrapText="1"/>
      <protection/>
    </xf>
    <xf numFmtId="167" fontId="5" fillId="0" borderId="32" xfId="181" applyNumberFormat="1" applyFont="1" applyBorder="1" applyAlignment="1">
      <alignment horizontal="center" vertical="center" wrapText="1"/>
      <protection/>
    </xf>
    <xf numFmtId="0" fontId="63" fillId="0" borderId="71" xfId="181" applyFont="1" applyBorder="1" applyAlignment="1" applyProtection="1">
      <alignment horizontal="center" vertical="center" wrapText="1"/>
      <protection locked="0"/>
    </xf>
    <xf numFmtId="0" fontId="63" fillId="0" borderId="72" xfId="181" applyFont="1" applyBorder="1" applyAlignment="1" applyProtection="1">
      <alignment horizontal="center" vertical="center" wrapText="1"/>
      <protection locked="0"/>
    </xf>
    <xf numFmtId="0" fontId="63" fillId="0" borderId="91" xfId="181" applyFont="1" applyBorder="1" applyAlignment="1" applyProtection="1">
      <alignment horizontal="center" vertical="center" wrapText="1"/>
      <protection locked="0"/>
    </xf>
    <xf numFmtId="0" fontId="60" fillId="0" borderId="77" xfId="181" applyFont="1" applyBorder="1" applyAlignment="1">
      <alignment horizontal="center" vertical="center" wrapText="1"/>
      <protection/>
    </xf>
    <xf numFmtId="166" fontId="62" fillId="0" borderId="92" xfId="48" applyNumberFormat="1" applyFont="1" applyBorder="1" applyAlignment="1">
      <alignment horizontal="center" vertical="center" wrapText="1"/>
    </xf>
    <xf numFmtId="166" fontId="62" fillId="0" borderId="66" xfId="48" applyNumberFormat="1" applyFont="1" applyBorder="1" applyAlignment="1">
      <alignment horizontal="center" vertical="center" wrapText="1"/>
    </xf>
    <xf numFmtId="0" fontId="5" fillId="0" borderId="13" xfId="181" applyFont="1" applyBorder="1" applyAlignment="1">
      <alignment horizontal="left" vertical="center" wrapText="1"/>
      <protection/>
    </xf>
    <xf numFmtId="0" fontId="5" fillId="0" borderId="23" xfId="181" applyFont="1" applyBorder="1" applyAlignment="1">
      <alignment horizontal="left" vertical="center" wrapText="1"/>
      <protection/>
    </xf>
    <xf numFmtId="0" fontId="5" fillId="0" borderId="28" xfId="181" applyFont="1" applyBorder="1" applyAlignment="1">
      <alignment horizontal="left" vertical="center" wrapText="1"/>
      <protection/>
    </xf>
    <xf numFmtId="0" fontId="5" fillId="0" borderId="13" xfId="181" applyFont="1" applyBorder="1" applyAlignment="1">
      <alignment horizontal="center" vertical="center" wrapText="1"/>
      <protection/>
    </xf>
    <xf numFmtId="0" fontId="5" fillId="0" borderId="23" xfId="181" applyFont="1" applyBorder="1" applyAlignment="1">
      <alignment horizontal="center" vertical="center" wrapText="1"/>
      <protection/>
    </xf>
    <xf numFmtId="3" fontId="7" fillId="34" borderId="46" xfId="181" applyNumberFormat="1" applyFont="1" applyFill="1" applyBorder="1" applyAlignment="1" applyProtection="1">
      <alignment horizontal="center" vertical="center" wrapText="1"/>
      <protection locked="0"/>
    </xf>
    <xf numFmtId="3" fontId="7" fillId="34" borderId="19" xfId="181" applyNumberFormat="1" applyFont="1" applyFill="1" applyBorder="1" applyAlignment="1" applyProtection="1">
      <alignment horizontal="center" vertical="center" wrapText="1"/>
      <protection locked="0"/>
    </xf>
    <xf numFmtId="3" fontId="7" fillId="34" borderId="33" xfId="181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181" applyFont="1" applyBorder="1" applyAlignment="1">
      <alignment horizontal="left" vertical="center" wrapText="1"/>
      <protection/>
    </xf>
    <xf numFmtId="0" fontId="5" fillId="0" borderId="35" xfId="181" applyFont="1" applyBorder="1" applyAlignment="1">
      <alignment horizontal="left" vertical="center" wrapText="1"/>
      <protection/>
    </xf>
    <xf numFmtId="0" fontId="5" fillId="0" borderId="36" xfId="181" applyFont="1" applyBorder="1" applyAlignment="1">
      <alignment horizontal="left" vertical="center" wrapText="1"/>
      <protection/>
    </xf>
    <xf numFmtId="0" fontId="5" fillId="0" borderId="17" xfId="181" applyFont="1" applyBorder="1" applyAlignment="1">
      <alignment horizontal="center" vertical="center" wrapText="1"/>
      <protection/>
    </xf>
    <xf numFmtId="169" fontId="7" fillId="34" borderId="86" xfId="181" applyNumberFormat="1" applyFont="1" applyFill="1" applyBorder="1" applyAlignment="1" applyProtection="1">
      <alignment horizontal="center" vertical="center" wrapText="1"/>
      <protection locked="0"/>
    </xf>
    <xf numFmtId="169" fontId="7" fillId="34" borderId="68" xfId="181" applyNumberFormat="1" applyFont="1" applyFill="1" applyBorder="1" applyAlignment="1" applyProtection="1">
      <alignment horizontal="center" vertical="center" wrapText="1"/>
      <protection locked="0"/>
    </xf>
    <xf numFmtId="169" fontId="7" fillId="34" borderId="87" xfId="181" applyNumberFormat="1" applyFont="1" applyFill="1" applyBorder="1" applyAlignment="1" applyProtection="1">
      <alignment horizontal="center" vertical="center" wrapText="1"/>
      <protection locked="0"/>
    </xf>
    <xf numFmtId="3" fontId="7" fillId="0" borderId="88" xfId="181" applyNumberFormat="1" applyFont="1" applyBorder="1" applyAlignment="1" applyProtection="1">
      <alignment horizontal="center" vertical="center" wrapText="1"/>
      <protection locked="0"/>
    </xf>
    <xf numFmtId="3" fontId="7" fillId="0" borderId="89" xfId="181" applyNumberFormat="1" applyFont="1" applyBorder="1" applyAlignment="1" applyProtection="1">
      <alignment horizontal="center" vertical="center" wrapText="1"/>
      <protection locked="0"/>
    </xf>
    <xf numFmtId="3" fontId="7" fillId="0" borderId="90" xfId="181" applyNumberFormat="1" applyFont="1" applyBorder="1" applyAlignment="1" applyProtection="1">
      <alignment horizontal="center" vertical="center" wrapText="1"/>
      <protection locked="0"/>
    </xf>
    <xf numFmtId="3" fontId="7" fillId="0" borderId="46" xfId="181" applyNumberFormat="1" applyFont="1" applyBorder="1" applyAlignment="1" applyProtection="1">
      <alignment horizontal="center" vertical="center" wrapText="1"/>
      <protection locked="0"/>
    </xf>
    <xf numFmtId="3" fontId="7" fillId="0" borderId="19" xfId="181" applyNumberFormat="1" applyFont="1" applyBorder="1" applyAlignment="1" applyProtection="1">
      <alignment horizontal="center" vertical="center" wrapText="1"/>
      <protection locked="0"/>
    </xf>
    <xf numFmtId="3" fontId="7" fillId="0" borderId="33" xfId="181" applyNumberFormat="1" applyFont="1" applyBorder="1" applyAlignment="1" applyProtection="1">
      <alignment horizontal="center" vertical="center" wrapText="1"/>
      <protection locked="0"/>
    </xf>
    <xf numFmtId="0" fontId="5" fillId="0" borderId="93" xfId="181" applyFont="1" applyBorder="1" applyAlignment="1">
      <alignment horizontal="center" vertical="center" wrapText="1"/>
      <protection/>
    </xf>
    <xf numFmtId="0" fontId="5" fillId="0" borderId="63" xfId="181" applyFont="1" applyBorder="1" applyAlignment="1">
      <alignment horizontal="left" vertical="center" wrapText="1"/>
      <protection/>
    </xf>
    <xf numFmtId="0" fontId="5" fillId="0" borderId="39" xfId="181" applyFont="1" applyBorder="1" applyAlignment="1">
      <alignment horizontal="left" vertical="center" wrapText="1"/>
      <protection/>
    </xf>
    <xf numFmtId="0" fontId="5" fillId="0" borderId="94" xfId="181" applyFont="1" applyBorder="1" applyAlignment="1">
      <alignment horizontal="left" vertical="center" wrapText="1"/>
      <protection/>
    </xf>
    <xf numFmtId="0" fontId="5" fillId="0" borderId="63" xfId="181" applyFont="1" applyBorder="1" applyAlignment="1">
      <alignment horizontal="center" vertical="center" wrapText="1"/>
      <protection/>
    </xf>
    <xf numFmtId="0" fontId="5" fillId="0" borderId="39" xfId="181" applyFont="1" applyBorder="1" applyAlignment="1">
      <alignment horizontal="center" vertical="center" wrapText="1"/>
      <protection/>
    </xf>
    <xf numFmtId="169" fontId="7" fillId="34" borderId="48" xfId="181" applyNumberFormat="1" applyFont="1" applyFill="1" applyBorder="1" applyAlignment="1" applyProtection="1">
      <alignment horizontal="center" vertical="center" wrapText="1"/>
      <protection locked="0"/>
    </xf>
    <xf numFmtId="169" fontId="7" fillId="34" borderId="31" xfId="181" applyNumberFormat="1" applyFont="1" applyFill="1" applyBorder="1" applyAlignment="1" applyProtection="1">
      <alignment horizontal="center" vertical="center" wrapText="1"/>
      <protection locked="0"/>
    </xf>
    <xf numFmtId="0" fontId="58" fillId="0" borderId="93" xfId="181" applyFont="1" applyBorder="1" applyAlignment="1">
      <alignment horizontal="center"/>
      <protection/>
    </xf>
    <xf numFmtId="0" fontId="58" fillId="0" borderId="49" xfId="181" applyFont="1" applyBorder="1" applyAlignment="1">
      <alignment horizontal="center"/>
      <protection/>
    </xf>
    <xf numFmtId="0" fontId="58" fillId="0" borderId="23" xfId="0" applyFont="1" applyBorder="1" applyAlignment="1">
      <alignment horizontal="center" vertical="center" wrapText="1"/>
    </xf>
    <xf numFmtId="0" fontId="5" fillId="0" borderId="13" xfId="181" applyFont="1" applyBorder="1" applyAlignment="1">
      <alignment horizontal="center" vertical="center"/>
      <protection/>
    </xf>
    <xf numFmtId="0" fontId="5" fillId="0" borderId="23" xfId="181" applyFont="1" applyBorder="1" applyAlignment="1">
      <alignment horizontal="center" vertical="center"/>
      <protection/>
    </xf>
    <xf numFmtId="0" fontId="5" fillId="0" borderId="21" xfId="181" applyFont="1" applyBorder="1" applyAlignment="1">
      <alignment horizontal="center" vertical="center"/>
      <protection/>
    </xf>
    <xf numFmtId="0" fontId="5" fillId="0" borderId="23" xfId="181" applyFont="1" applyBorder="1" applyAlignment="1">
      <alignment horizontal="center" wrapText="1"/>
      <protection/>
    </xf>
    <xf numFmtId="0" fontId="5" fillId="0" borderId="21" xfId="181" applyFont="1" applyBorder="1" applyAlignment="1">
      <alignment horizontal="center" wrapText="1"/>
      <protection/>
    </xf>
    <xf numFmtId="0" fontId="5" fillId="0" borderId="23" xfId="181" applyFont="1" applyBorder="1" applyAlignment="1">
      <alignment horizontal="center"/>
      <protection/>
    </xf>
    <xf numFmtId="0" fontId="58" fillId="0" borderId="48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31" xfId="0" applyFont="1" applyBorder="1" applyAlignment="1">
      <alignment horizontal="center" wrapText="1"/>
    </xf>
    <xf numFmtId="0" fontId="5" fillId="0" borderId="13" xfId="181" applyFont="1" applyBorder="1" applyAlignment="1">
      <alignment horizontal="left" vertical="center"/>
      <protection/>
    </xf>
    <xf numFmtId="0" fontId="5" fillId="0" borderId="23" xfId="181" applyFont="1" applyBorder="1" applyAlignment="1">
      <alignment horizontal="left" vertical="center"/>
      <protection/>
    </xf>
    <xf numFmtId="0" fontId="58" fillId="0" borderId="23" xfId="0" applyFont="1" applyBorder="1" applyAlignment="1">
      <alignment horizontal="center" wrapText="1"/>
    </xf>
    <xf numFmtId="0" fontId="59" fillId="0" borderId="23" xfId="0" applyFont="1" applyBorder="1" applyAlignment="1">
      <alignment horizontal="center" vertical="center"/>
    </xf>
    <xf numFmtId="3" fontId="7" fillId="34" borderId="61" xfId="181" applyNumberFormat="1" applyFont="1" applyFill="1" applyBorder="1" applyAlignment="1">
      <alignment horizontal="left" vertical="center" wrapText="1"/>
      <protection/>
    </xf>
    <xf numFmtId="3" fontId="7" fillId="34" borderId="95" xfId="181" applyNumberFormat="1" applyFont="1" applyFill="1" applyBorder="1" applyAlignment="1">
      <alignment horizontal="left" vertical="center" wrapText="1"/>
      <protection/>
    </xf>
    <xf numFmtId="3" fontId="7" fillId="34" borderId="96" xfId="181" applyNumberFormat="1" applyFont="1" applyFill="1" applyBorder="1" applyAlignment="1">
      <alignment horizontal="center" vertical="center" wrapText="1"/>
      <protection/>
    </xf>
    <xf numFmtId="3" fontId="7" fillId="34" borderId="62" xfId="181" applyNumberFormat="1" applyFont="1" applyFill="1" applyBorder="1" applyAlignment="1">
      <alignment horizontal="center" vertical="center" wrapText="1"/>
      <protection/>
    </xf>
    <xf numFmtId="3" fontId="7" fillId="34" borderId="48" xfId="181" applyNumberFormat="1" applyFont="1" applyFill="1" applyBorder="1" applyAlignment="1">
      <alignment horizontal="center" vertical="center" wrapText="1"/>
      <protection/>
    </xf>
    <xf numFmtId="3" fontId="7" fillId="34" borderId="0" xfId="181" applyNumberFormat="1" applyFont="1" applyFill="1" applyBorder="1" applyAlignment="1">
      <alignment horizontal="center" vertical="center" wrapText="1"/>
      <protection/>
    </xf>
    <xf numFmtId="3" fontId="7" fillId="34" borderId="31" xfId="181" applyNumberFormat="1" applyFont="1" applyFill="1" applyBorder="1" applyAlignment="1">
      <alignment horizontal="center" vertical="center" wrapText="1"/>
      <protection/>
    </xf>
    <xf numFmtId="167" fontId="5" fillId="35" borderId="61" xfId="181" applyNumberFormat="1" applyFont="1" applyFill="1" applyBorder="1" applyAlignment="1">
      <alignment horizontal="center" vertical="center" wrapText="1"/>
      <protection/>
    </xf>
    <xf numFmtId="167" fontId="5" fillId="35" borderId="32" xfId="181" applyNumberFormat="1" applyFont="1" applyFill="1" applyBorder="1" applyAlignment="1">
      <alignment horizontal="center" vertical="center" wrapText="1"/>
      <protection/>
    </xf>
    <xf numFmtId="0" fontId="19" fillId="0" borderId="50" xfId="180" applyFont="1" applyBorder="1" applyAlignment="1">
      <alignment horizontal="center" vertical="center"/>
      <protection/>
    </xf>
    <xf numFmtId="0" fontId="19" fillId="0" borderId="56" xfId="180" applyFont="1" applyBorder="1" applyAlignment="1">
      <alignment horizontal="center" vertical="center"/>
      <protection/>
    </xf>
    <xf numFmtId="0" fontId="19" fillId="0" borderId="51" xfId="180" applyFont="1" applyBorder="1" applyAlignment="1">
      <alignment horizontal="center" vertical="center"/>
      <protection/>
    </xf>
    <xf numFmtId="0" fontId="66" fillId="0" borderId="23" xfId="0" applyFont="1" applyBorder="1" applyAlignment="1">
      <alignment horizontal="center" vertical="center" wrapText="1"/>
    </xf>
    <xf numFmtId="0" fontId="19" fillId="0" borderId="13" xfId="180" applyFont="1" applyBorder="1" applyAlignment="1">
      <alignment horizontal="center" vertical="center"/>
      <protection/>
    </xf>
    <xf numFmtId="0" fontId="19" fillId="0" borderId="23" xfId="180" applyFont="1" applyBorder="1" applyAlignment="1">
      <alignment horizontal="center" vertical="center"/>
      <protection/>
    </xf>
    <xf numFmtId="0" fontId="17" fillId="33" borderId="61" xfId="180" applyFont="1" applyFill="1" applyBorder="1" applyAlignment="1">
      <alignment horizontal="right" vertical="center"/>
      <protection/>
    </xf>
    <xf numFmtId="0" fontId="17" fillId="33" borderId="95" xfId="180" applyFont="1" applyFill="1" applyBorder="1" applyAlignment="1">
      <alignment horizontal="right" vertical="center"/>
      <protection/>
    </xf>
    <xf numFmtId="0" fontId="19" fillId="0" borderId="48" xfId="180" applyFont="1" applyBorder="1" applyAlignment="1">
      <alignment horizontal="left" vertical="center"/>
      <protection/>
    </xf>
    <xf numFmtId="0" fontId="19" fillId="0" borderId="0" xfId="180" applyFont="1" applyBorder="1" applyAlignment="1">
      <alignment horizontal="left" vertical="center"/>
      <protection/>
    </xf>
    <xf numFmtId="0" fontId="17" fillId="0" borderId="61" xfId="180" applyFont="1" applyBorder="1" applyAlignment="1">
      <alignment horizontal="right" vertical="center"/>
      <protection/>
    </xf>
    <xf numFmtId="0" fontId="17" fillId="0" borderId="95" xfId="180" applyFont="1" applyBorder="1" applyAlignment="1">
      <alignment horizontal="right" vertical="center"/>
      <protection/>
    </xf>
    <xf numFmtId="0" fontId="19" fillId="0" borderId="93" xfId="180" applyFont="1" applyBorder="1" applyAlignment="1">
      <alignment horizontal="left" vertical="center"/>
      <protection/>
    </xf>
    <xf numFmtId="0" fontId="19" fillId="0" borderId="49" xfId="180" applyFont="1" applyBorder="1" applyAlignment="1">
      <alignment horizontal="left" vertical="center"/>
      <protection/>
    </xf>
    <xf numFmtId="0" fontId="17" fillId="0" borderId="61" xfId="180" applyFont="1" applyBorder="1" applyAlignment="1">
      <alignment horizontal="right" vertical="center"/>
      <protection/>
    </xf>
    <xf numFmtId="0" fontId="17" fillId="0" borderId="95" xfId="180" applyFont="1" applyBorder="1" applyAlignment="1">
      <alignment horizontal="right" vertical="center"/>
      <protection/>
    </xf>
    <xf numFmtId="0" fontId="19" fillId="0" borderId="53" xfId="180" applyFont="1" applyBorder="1" applyAlignment="1">
      <alignment horizontal="left" vertical="center"/>
      <protection/>
    </xf>
    <xf numFmtId="0" fontId="19" fillId="0" borderId="55" xfId="180" applyFont="1" applyBorder="1" applyAlignment="1">
      <alignment horizontal="left" vertical="center"/>
      <protection/>
    </xf>
    <xf numFmtId="0" fontId="19" fillId="0" borderId="97" xfId="180" applyFont="1" applyBorder="1" applyAlignment="1">
      <alignment horizontal="left" vertical="center"/>
      <protection/>
    </xf>
    <xf numFmtId="0" fontId="66" fillId="0" borderId="81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19" fillId="0" borderId="48" xfId="180" applyFont="1" applyBorder="1" applyAlignment="1">
      <alignment horizontal="center" vertical="center"/>
      <protection/>
    </xf>
    <xf numFmtId="0" fontId="19" fillId="0" borderId="0" xfId="180" applyFont="1" applyBorder="1" applyAlignment="1">
      <alignment horizontal="center" vertical="center"/>
      <protection/>
    </xf>
    <xf numFmtId="0" fontId="17" fillId="35" borderId="13" xfId="180" applyFont="1" applyFill="1" applyBorder="1" applyAlignment="1">
      <alignment horizontal="center" vertical="center"/>
      <protection/>
    </xf>
    <xf numFmtId="0" fontId="17" fillId="35" borderId="23" xfId="180" applyFont="1" applyFill="1" applyBorder="1" applyAlignment="1">
      <alignment horizontal="center" vertical="center"/>
      <protection/>
    </xf>
    <xf numFmtId="0" fontId="19" fillId="0" borderId="13" xfId="180" applyFont="1" applyBorder="1" applyAlignment="1">
      <alignment horizontal="center" vertical="center"/>
      <protection/>
    </xf>
    <xf numFmtId="0" fontId="19" fillId="0" borderId="23" xfId="180" applyFont="1" applyBorder="1" applyAlignment="1">
      <alignment horizontal="center" vertical="center"/>
      <protection/>
    </xf>
    <xf numFmtId="0" fontId="67" fillId="0" borderId="50" xfId="0" applyFont="1" applyBorder="1" applyAlignment="1">
      <alignment horizontal="center"/>
    </xf>
    <xf numFmtId="0" fontId="67" fillId="0" borderId="56" xfId="0" applyFont="1" applyBorder="1" applyAlignment="1">
      <alignment horizontal="center"/>
    </xf>
    <xf numFmtId="0" fontId="67" fillId="0" borderId="57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35" borderId="21" xfId="180" applyFont="1" applyFill="1" applyBorder="1" applyAlignment="1">
      <alignment horizontal="center" vertical="center"/>
      <protection/>
    </xf>
    <xf numFmtId="3" fontId="17" fillId="0" borderId="23" xfId="180" applyNumberFormat="1" applyFont="1" applyBorder="1" applyAlignment="1">
      <alignment horizontal="center" vertical="center" wrapText="1"/>
      <protection/>
    </xf>
    <xf numFmtId="3" fontId="17" fillId="0" borderId="21" xfId="180" applyNumberFormat="1" applyFont="1" applyBorder="1" applyAlignment="1">
      <alignment horizontal="center" vertical="center" wrapText="1"/>
      <protection/>
    </xf>
    <xf numFmtId="0" fontId="58" fillId="0" borderId="68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 wrapText="1"/>
    </xf>
    <xf numFmtId="0" fontId="17" fillId="35" borderId="13" xfId="180" applyFont="1" applyFill="1" applyBorder="1" applyAlignment="1">
      <alignment horizontal="left" vertical="center" wrapText="1"/>
      <protection/>
    </xf>
    <xf numFmtId="0" fontId="17" fillId="35" borderId="23" xfId="180" applyFont="1" applyFill="1" applyBorder="1" applyAlignment="1">
      <alignment horizontal="left" vertical="center" wrapText="1"/>
      <protection/>
    </xf>
    <xf numFmtId="0" fontId="19" fillId="0" borderId="46" xfId="180" applyFont="1" applyBorder="1" applyAlignment="1">
      <alignment horizontal="center" vertical="center"/>
      <protection/>
    </xf>
    <xf numFmtId="0" fontId="19" fillId="0" borderId="19" xfId="180" applyFont="1" applyBorder="1" applyAlignment="1">
      <alignment horizontal="center" vertical="center"/>
      <protection/>
    </xf>
    <xf numFmtId="0" fontId="19" fillId="0" borderId="58" xfId="180" applyFont="1" applyBorder="1" applyAlignment="1">
      <alignment horizontal="center" vertical="center"/>
      <protection/>
    </xf>
  </cellXfs>
  <cellStyles count="1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[0] 2 2" xfId="51"/>
    <cellStyle name="Millares [0] 2 2 2" xfId="52"/>
    <cellStyle name="Millares 10" xfId="53"/>
    <cellStyle name="Millares 10 2" xfId="54"/>
    <cellStyle name="Millares 11" xfId="55"/>
    <cellStyle name="Millares 12" xfId="56"/>
    <cellStyle name="Millares 13" xfId="57"/>
    <cellStyle name="Millares 14" xfId="58"/>
    <cellStyle name="Millares 15" xfId="59"/>
    <cellStyle name="Millares 16" xfId="60"/>
    <cellStyle name="Millares 17" xfId="61"/>
    <cellStyle name="Millares 18" xfId="62"/>
    <cellStyle name="Millares 19" xfId="63"/>
    <cellStyle name="Millares 2" xfId="64"/>
    <cellStyle name="Millares 2 2" xfId="65"/>
    <cellStyle name="Millares 2 3" xfId="66"/>
    <cellStyle name="Millares 2 4" xfId="67"/>
    <cellStyle name="Millares 2 4 2" xfId="68"/>
    <cellStyle name="Millares 2 5" xfId="69"/>
    <cellStyle name="Millares 2 5 2" xfId="70"/>
    <cellStyle name="Millares 20" xfId="71"/>
    <cellStyle name="Millares 21" xfId="72"/>
    <cellStyle name="Millares 22" xfId="73"/>
    <cellStyle name="Millares 23" xfId="74"/>
    <cellStyle name="Millares 3" xfId="75"/>
    <cellStyle name="Millares 3 2" xfId="76"/>
    <cellStyle name="Millares 3 3" xfId="77"/>
    <cellStyle name="Millares 3_MEMORIAS" xfId="78"/>
    <cellStyle name="Millares 4" xfId="79"/>
    <cellStyle name="Millares 4 2" xfId="80"/>
    <cellStyle name="Millares 4 2 2" xfId="81"/>
    <cellStyle name="Millares 4 3" xfId="82"/>
    <cellStyle name="Millares 4_MEMORIAS" xfId="83"/>
    <cellStyle name="Millares 5" xfId="84"/>
    <cellStyle name="Millares 6" xfId="85"/>
    <cellStyle name="Millares 6 2" xfId="86"/>
    <cellStyle name="Millares 6 2 2" xfId="87"/>
    <cellStyle name="Millares 7" xfId="88"/>
    <cellStyle name="Millares 8" xfId="89"/>
    <cellStyle name="Millares 9" xfId="90"/>
    <cellStyle name="Currency" xfId="91"/>
    <cellStyle name="Currency [0]" xfId="92"/>
    <cellStyle name="Moneda [0] 2" xfId="93"/>
    <cellStyle name="Moneda 10" xfId="94"/>
    <cellStyle name="Moneda 11" xfId="95"/>
    <cellStyle name="Moneda 2" xfId="96"/>
    <cellStyle name="Moneda 2 10" xfId="97"/>
    <cellStyle name="Moneda 2 11" xfId="98"/>
    <cellStyle name="Moneda 2 2" xfId="99"/>
    <cellStyle name="Moneda 2 2 2" xfId="100"/>
    <cellStyle name="Moneda 2 2 3" xfId="101"/>
    <cellStyle name="Moneda 2 3" xfId="102"/>
    <cellStyle name="Moneda 2 4" xfId="103"/>
    <cellStyle name="Moneda 2 5" xfId="104"/>
    <cellStyle name="Moneda 2 6" xfId="105"/>
    <cellStyle name="Moneda 2 7" xfId="106"/>
    <cellStyle name="Moneda 2 8" xfId="107"/>
    <cellStyle name="Moneda 2 9" xfId="108"/>
    <cellStyle name="Moneda 3" xfId="109"/>
    <cellStyle name="Moneda 3 2" xfId="110"/>
    <cellStyle name="Moneda 3 2 2" xfId="111"/>
    <cellStyle name="Moneda 3 3" xfId="112"/>
    <cellStyle name="Moneda 3_MEMORIAS" xfId="113"/>
    <cellStyle name="Moneda 4" xfId="114"/>
    <cellStyle name="Moneda 5" xfId="115"/>
    <cellStyle name="Moneda 6" xfId="116"/>
    <cellStyle name="Moneda 7" xfId="117"/>
    <cellStyle name="Moneda 8" xfId="118"/>
    <cellStyle name="Moneda 9" xfId="119"/>
    <cellStyle name="Neutral" xfId="120"/>
    <cellStyle name="Normal 10" xfId="121"/>
    <cellStyle name="Normal 12" xfId="122"/>
    <cellStyle name="Normal 17" xfId="123"/>
    <cellStyle name="Normal 19" xfId="124"/>
    <cellStyle name="Normal 19 2" xfId="125"/>
    <cellStyle name="Normal 2" xfId="126"/>
    <cellStyle name="Normal 2 10" xfId="127"/>
    <cellStyle name="Normal 2 2" xfId="128"/>
    <cellStyle name="Normal 2 2 3" xfId="129"/>
    <cellStyle name="Normal 3" xfId="130"/>
    <cellStyle name="Normal 3 10" xfId="131"/>
    <cellStyle name="Normal 3 2" xfId="132"/>
    <cellStyle name="Normal 3 3" xfId="133"/>
    <cellStyle name="Normal 3 4" xfId="134"/>
    <cellStyle name="Normal 3 5" xfId="135"/>
    <cellStyle name="Normal 3 6" xfId="136"/>
    <cellStyle name="Normal 3 7" xfId="137"/>
    <cellStyle name="Normal 3 8" xfId="138"/>
    <cellStyle name="Normal 3 9" xfId="139"/>
    <cellStyle name="Normal 3_MEMORIAS" xfId="140"/>
    <cellStyle name="Normal 4" xfId="141"/>
    <cellStyle name="Normal 4 2" xfId="142"/>
    <cellStyle name="Normal 4 2 2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4_MEMORIAS" xfId="151"/>
    <cellStyle name="Normal 5" xfId="152"/>
    <cellStyle name="Normal 5 10" xfId="153"/>
    <cellStyle name="Normal 5 2" xfId="154"/>
    <cellStyle name="Normal 5 3" xfId="155"/>
    <cellStyle name="Normal 5 4" xfId="156"/>
    <cellStyle name="Normal 5 5" xfId="157"/>
    <cellStyle name="Normal 5 6" xfId="158"/>
    <cellStyle name="Normal 5 7" xfId="159"/>
    <cellStyle name="Normal 5 8" xfId="160"/>
    <cellStyle name="Normal 5 9" xfId="161"/>
    <cellStyle name="Normal 5_MEMORIAS" xfId="162"/>
    <cellStyle name="Normal 6" xfId="163"/>
    <cellStyle name="Normal 6 2" xfId="164"/>
    <cellStyle name="Normal 6 3" xfId="165"/>
    <cellStyle name="Normal 6 4" xfId="166"/>
    <cellStyle name="Normal 6 5" xfId="167"/>
    <cellStyle name="Normal 6 6" xfId="168"/>
    <cellStyle name="Normal 6 7" xfId="169"/>
    <cellStyle name="Normal 6 8" xfId="170"/>
    <cellStyle name="Normal 7" xfId="171"/>
    <cellStyle name="Normal 7 2" xfId="172"/>
    <cellStyle name="Normal 7 3" xfId="173"/>
    <cellStyle name="Normal 7 4" xfId="174"/>
    <cellStyle name="Normal 7 5" xfId="175"/>
    <cellStyle name="Normal 7 6" xfId="176"/>
    <cellStyle name="Normal 7 7" xfId="177"/>
    <cellStyle name="Normal 7 8" xfId="178"/>
    <cellStyle name="Normal 8" xfId="179"/>
    <cellStyle name="Normal_APU ADICIONALES" xfId="180"/>
    <cellStyle name="Normal_comparativo" xfId="181"/>
    <cellStyle name="Notas" xfId="182"/>
    <cellStyle name="Percent" xfId="183"/>
    <cellStyle name="Porcentaje 2" xfId="184"/>
    <cellStyle name="Porcentaje 3" xfId="185"/>
    <cellStyle name="Porcentaje 3 2" xfId="186"/>
    <cellStyle name="Porcentaje 4" xfId="187"/>
    <cellStyle name="Porcentual 10" xfId="188"/>
    <cellStyle name="Porcentual 2" xfId="189"/>
    <cellStyle name="Porcentual 2 2" xfId="190"/>
    <cellStyle name="Porcentual 2 2 2" xfId="191"/>
    <cellStyle name="Porcentual 2 2 3" xfId="192"/>
    <cellStyle name="Porcentual 3" xfId="193"/>
    <cellStyle name="Porcentual 4" xfId="194"/>
    <cellStyle name="Porcentual 5" xfId="195"/>
    <cellStyle name="Salida" xfId="196"/>
    <cellStyle name="Texto de advertencia" xfId="197"/>
    <cellStyle name="Texto explicativo" xfId="198"/>
    <cellStyle name="Título" xfId="199"/>
    <cellStyle name="Título 2" xfId="200"/>
    <cellStyle name="Título 3" xfId="201"/>
    <cellStyle name="Total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276225</xdr:rowOff>
    </xdr:from>
    <xdr:to>
      <xdr:col>1</xdr:col>
      <xdr:colOff>1228725</xdr:colOff>
      <xdr:row>1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76225"/>
          <a:ext cx="1962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47625</xdr:rowOff>
    </xdr:from>
    <xdr:to>
      <xdr:col>1</xdr:col>
      <xdr:colOff>1000125</xdr:colOff>
      <xdr:row>2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7200"/>
          <a:ext cx="2247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276225</xdr:rowOff>
    </xdr:from>
    <xdr:to>
      <xdr:col>2</xdr:col>
      <xdr:colOff>628650</xdr:colOff>
      <xdr:row>1</xdr:row>
      <xdr:rowOff>295275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1514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="80" zoomScaleNormal="80" zoomScalePageLayoutView="0" workbookViewId="0" topLeftCell="A1">
      <selection activeCell="G42" sqref="G42"/>
    </sheetView>
  </sheetViews>
  <sheetFormatPr defaultColWidth="11.421875" defaultRowHeight="15"/>
  <cols>
    <col min="1" max="1" width="15.421875" style="16" customWidth="1"/>
    <col min="2" max="2" width="21.8515625" style="16" customWidth="1"/>
    <col min="3" max="3" width="40.8515625" style="16" customWidth="1"/>
    <col min="4" max="5" width="11.421875" style="16" customWidth="1"/>
    <col min="6" max="6" width="16.00390625" style="16" customWidth="1"/>
    <col min="7" max="7" width="15.140625" style="16" customWidth="1"/>
    <col min="8" max="8" width="16.57421875" style="16" customWidth="1"/>
    <col min="9" max="9" width="14.421875" style="16" customWidth="1"/>
    <col min="10" max="10" width="11.421875" style="16" customWidth="1"/>
    <col min="11" max="11" width="13.00390625" style="16" customWidth="1"/>
    <col min="12" max="12" width="15.421875" style="16" customWidth="1"/>
    <col min="13" max="13" width="18.8515625" style="16" customWidth="1"/>
    <col min="14" max="16384" width="11.421875" style="16" customWidth="1"/>
  </cols>
  <sheetData>
    <row r="1" spans="1:13" ht="31.5" customHeight="1">
      <c r="A1" s="168"/>
      <c r="B1" s="169"/>
      <c r="C1" s="184" t="s">
        <v>90</v>
      </c>
      <c r="D1" s="185"/>
      <c r="E1" s="185"/>
      <c r="F1" s="185"/>
      <c r="G1" s="185"/>
      <c r="H1" s="185"/>
      <c r="I1" s="185"/>
      <c r="J1" s="185"/>
      <c r="K1" s="186"/>
      <c r="L1" s="172" t="s">
        <v>92</v>
      </c>
      <c r="M1" s="173"/>
    </row>
    <row r="2" spans="1:13" ht="23.25" customHeight="1">
      <c r="A2" s="170"/>
      <c r="B2" s="171"/>
      <c r="C2" s="178" t="s">
        <v>91</v>
      </c>
      <c r="D2" s="179"/>
      <c r="E2" s="179"/>
      <c r="F2" s="179"/>
      <c r="G2" s="179"/>
      <c r="H2" s="179"/>
      <c r="I2" s="179"/>
      <c r="J2" s="179"/>
      <c r="K2" s="180"/>
      <c r="L2" s="174" t="s">
        <v>96</v>
      </c>
      <c r="M2" s="175"/>
    </row>
    <row r="3" spans="1:13" ht="32.25" customHeight="1">
      <c r="A3" s="170"/>
      <c r="B3" s="171"/>
      <c r="C3" s="181"/>
      <c r="D3" s="182"/>
      <c r="E3" s="182"/>
      <c r="F3" s="182"/>
      <c r="G3" s="182"/>
      <c r="H3" s="182"/>
      <c r="I3" s="182"/>
      <c r="J3" s="182"/>
      <c r="K3" s="183"/>
      <c r="L3" s="176" t="s">
        <v>97</v>
      </c>
      <c r="M3" s="177"/>
    </row>
    <row r="4" spans="1:13" ht="12.75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13" ht="12.75">
      <c r="A5" s="141" t="s">
        <v>32</v>
      </c>
      <c r="B5" s="142"/>
      <c r="C5" s="133"/>
      <c r="D5" s="134"/>
      <c r="E5" s="134"/>
      <c r="F5" s="134"/>
      <c r="G5" s="135"/>
      <c r="H5" s="143" t="s">
        <v>33</v>
      </c>
      <c r="I5" s="143"/>
      <c r="J5" s="17"/>
      <c r="K5" s="17"/>
      <c r="L5" s="17"/>
      <c r="M5" s="76"/>
    </row>
    <row r="6" spans="1:13" ht="15.75" customHeight="1" thickBot="1">
      <c r="A6" s="115" t="s">
        <v>23</v>
      </c>
      <c r="B6" s="116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13" ht="15" customHeight="1">
      <c r="A7" s="117" t="s">
        <v>24</v>
      </c>
      <c r="B7" s="120" t="s">
        <v>25</v>
      </c>
      <c r="C7" s="123" t="s">
        <v>26</v>
      </c>
      <c r="D7" s="139" t="s">
        <v>61</v>
      </c>
      <c r="E7" s="139" t="s">
        <v>62</v>
      </c>
      <c r="F7" s="132" t="s">
        <v>70</v>
      </c>
      <c r="G7" s="132"/>
      <c r="H7" s="132" t="s">
        <v>71</v>
      </c>
      <c r="I7" s="132"/>
      <c r="J7" s="132"/>
      <c r="K7" s="132"/>
      <c r="L7" s="74" t="s">
        <v>69</v>
      </c>
      <c r="M7" s="136" t="s">
        <v>31</v>
      </c>
    </row>
    <row r="8" spans="1:13" ht="15" customHeight="1">
      <c r="A8" s="118"/>
      <c r="B8" s="121"/>
      <c r="C8" s="124"/>
      <c r="D8" s="140"/>
      <c r="E8" s="140"/>
      <c r="F8" s="73" t="s">
        <v>63</v>
      </c>
      <c r="G8" s="73" t="s">
        <v>79</v>
      </c>
      <c r="H8" s="73" t="s">
        <v>72</v>
      </c>
      <c r="I8" s="73" t="s">
        <v>73</v>
      </c>
      <c r="J8" s="73" t="s">
        <v>74</v>
      </c>
      <c r="K8" s="73" t="s">
        <v>75</v>
      </c>
      <c r="L8" s="73" t="s">
        <v>76</v>
      </c>
      <c r="M8" s="137"/>
    </row>
    <row r="9" spans="1:13" s="48" customFormat="1" ht="15.75" customHeight="1" thickBot="1">
      <c r="A9" s="119"/>
      <c r="B9" s="122"/>
      <c r="C9" s="125"/>
      <c r="D9" s="85" t="s">
        <v>27</v>
      </c>
      <c r="E9" s="85" t="s">
        <v>28</v>
      </c>
      <c r="F9" s="77" t="s">
        <v>34</v>
      </c>
      <c r="G9" s="65" t="s">
        <v>78</v>
      </c>
      <c r="H9" s="45" t="s">
        <v>29</v>
      </c>
      <c r="I9" s="46" t="s">
        <v>30</v>
      </c>
      <c r="J9" s="46" t="s">
        <v>58</v>
      </c>
      <c r="K9" s="47" t="s">
        <v>64</v>
      </c>
      <c r="L9" s="64" t="s">
        <v>77</v>
      </c>
      <c r="M9" s="138"/>
    </row>
    <row r="10" spans="1:13" ht="12.75">
      <c r="A10" s="147" t="s">
        <v>95</v>
      </c>
      <c r="B10" s="153"/>
      <c r="C10" s="80" t="s">
        <v>59</v>
      </c>
      <c r="D10" s="78"/>
      <c r="E10" s="79"/>
      <c r="F10" s="80" t="s">
        <v>56</v>
      </c>
      <c r="G10" s="81">
        <v>0</v>
      </c>
      <c r="H10" s="82"/>
      <c r="I10" s="83"/>
      <c r="J10" s="84"/>
      <c r="K10" s="81">
        <f>+H10+I10+J10</f>
        <v>0</v>
      </c>
      <c r="L10" s="63">
        <f>+G10+K10</f>
        <v>0</v>
      </c>
      <c r="M10" s="155" t="s">
        <v>67</v>
      </c>
    </row>
    <row r="11" spans="1:13" ht="12.75">
      <c r="A11" s="148"/>
      <c r="B11" s="153"/>
      <c r="C11" s="72" t="s">
        <v>81</v>
      </c>
      <c r="D11" s="49"/>
      <c r="E11" s="50"/>
      <c r="F11" s="72" t="s">
        <v>57</v>
      </c>
      <c r="G11" s="55">
        <v>0</v>
      </c>
      <c r="H11" s="56"/>
      <c r="I11" s="57"/>
      <c r="J11" s="58"/>
      <c r="K11" s="55">
        <f>+H11+I11+J11</f>
        <v>0</v>
      </c>
      <c r="L11" s="63">
        <f aca="true" t="shared" si="0" ref="L11:L21">+G11+K11</f>
        <v>0</v>
      </c>
      <c r="M11" s="155"/>
    </row>
    <row r="12" spans="1:13" ht="12.75">
      <c r="A12" s="148"/>
      <c r="B12" s="153"/>
      <c r="C12" s="10"/>
      <c r="D12" s="49"/>
      <c r="E12" s="50"/>
      <c r="F12" s="10"/>
      <c r="G12" s="55">
        <f>+D12*E12*F12</f>
        <v>0</v>
      </c>
      <c r="H12" s="56"/>
      <c r="I12" s="57"/>
      <c r="J12" s="58"/>
      <c r="K12" s="55">
        <f>+H12+I12+J12</f>
        <v>0</v>
      </c>
      <c r="L12" s="63">
        <f t="shared" si="0"/>
        <v>0</v>
      </c>
      <c r="M12" s="155"/>
    </row>
    <row r="13" spans="1:13" ht="12.75">
      <c r="A13" s="148"/>
      <c r="B13" s="153"/>
      <c r="C13" s="10"/>
      <c r="D13" s="49"/>
      <c r="E13" s="50"/>
      <c r="F13" s="10"/>
      <c r="G13" s="55">
        <f aca="true" t="shared" si="1" ref="G13:G21">+D13*E13*F13</f>
        <v>0</v>
      </c>
      <c r="H13" s="56"/>
      <c r="I13" s="57"/>
      <c r="J13" s="58"/>
      <c r="K13" s="55">
        <f aca="true" t="shared" si="2" ref="K13:K21">+H13+I13+J13</f>
        <v>0</v>
      </c>
      <c r="L13" s="63">
        <f t="shared" si="0"/>
        <v>0</v>
      </c>
      <c r="M13" s="155"/>
    </row>
    <row r="14" spans="1:13" ht="12.75">
      <c r="A14" s="148"/>
      <c r="B14" s="153"/>
      <c r="C14" s="10"/>
      <c r="D14" s="49"/>
      <c r="E14" s="50"/>
      <c r="F14" s="10"/>
      <c r="G14" s="55">
        <f t="shared" si="1"/>
        <v>0</v>
      </c>
      <c r="H14" s="56"/>
      <c r="I14" s="57"/>
      <c r="J14" s="58"/>
      <c r="K14" s="55">
        <f t="shared" si="2"/>
        <v>0</v>
      </c>
      <c r="L14" s="63">
        <f t="shared" si="0"/>
        <v>0</v>
      </c>
      <c r="M14" s="155"/>
    </row>
    <row r="15" spans="1:13" ht="12.75">
      <c r="A15" s="148"/>
      <c r="B15" s="153"/>
      <c r="C15" s="10"/>
      <c r="D15" s="49"/>
      <c r="E15" s="50"/>
      <c r="F15" s="10"/>
      <c r="G15" s="55">
        <f t="shared" si="1"/>
        <v>0</v>
      </c>
      <c r="H15" s="56"/>
      <c r="I15" s="57"/>
      <c r="J15" s="58"/>
      <c r="K15" s="55">
        <f t="shared" si="2"/>
        <v>0</v>
      </c>
      <c r="L15" s="63">
        <f t="shared" si="0"/>
        <v>0</v>
      </c>
      <c r="M15" s="155"/>
    </row>
    <row r="16" spans="1:13" ht="12.75">
      <c r="A16" s="148"/>
      <c r="B16" s="153"/>
      <c r="C16" s="10"/>
      <c r="D16" s="49"/>
      <c r="E16" s="50"/>
      <c r="F16" s="10"/>
      <c r="G16" s="55">
        <f t="shared" si="1"/>
        <v>0</v>
      </c>
      <c r="H16" s="56"/>
      <c r="I16" s="57"/>
      <c r="J16" s="58"/>
      <c r="K16" s="55">
        <f t="shared" si="2"/>
        <v>0</v>
      </c>
      <c r="L16" s="63">
        <f t="shared" si="0"/>
        <v>0</v>
      </c>
      <c r="M16" s="155"/>
    </row>
    <row r="17" spans="1:13" ht="12.75">
      <c r="A17" s="148"/>
      <c r="B17" s="153"/>
      <c r="C17" s="10"/>
      <c r="D17" s="49"/>
      <c r="E17" s="50"/>
      <c r="F17" s="10"/>
      <c r="G17" s="55">
        <f t="shared" si="1"/>
        <v>0</v>
      </c>
      <c r="H17" s="56"/>
      <c r="I17" s="57"/>
      <c r="J17" s="58"/>
      <c r="K17" s="55">
        <f t="shared" si="2"/>
        <v>0</v>
      </c>
      <c r="L17" s="63">
        <f t="shared" si="0"/>
        <v>0</v>
      </c>
      <c r="M17" s="155"/>
    </row>
    <row r="18" spans="1:13" ht="12.75">
      <c r="A18" s="148"/>
      <c r="B18" s="153"/>
      <c r="C18" s="10"/>
      <c r="D18" s="49"/>
      <c r="E18" s="50"/>
      <c r="F18" s="10"/>
      <c r="G18" s="55">
        <f t="shared" si="1"/>
        <v>0</v>
      </c>
      <c r="H18" s="56"/>
      <c r="I18" s="57"/>
      <c r="J18" s="58"/>
      <c r="K18" s="55">
        <f t="shared" si="2"/>
        <v>0</v>
      </c>
      <c r="L18" s="63">
        <f t="shared" si="0"/>
        <v>0</v>
      </c>
      <c r="M18" s="155"/>
    </row>
    <row r="19" spans="1:13" ht="12.75">
      <c r="A19" s="148"/>
      <c r="B19" s="153"/>
      <c r="C19" s="10"/>
      <c r="D19" s="49"/>
      <c r="E19" s="50"/>
      <c r="F19" s="10"/>
      <c r="G19" s="55">
        <f t="shared" si="1"/>
        <v>0</v>
      </c>
      <c r="H19" s="56"/>
      <c r="I19" s="57"/>
      <c r="J19" s="58"/>
      <c r="K19" s="55">
        <f t="shared" si="2"/>
        <v>0</v>
      </c>
      <c r="L19" s="63">
        <f t="shared" si="0"/>
        <v>0</v>
      </c>
      <c r="M19" s="155"/>
    </row>
    <row r="20" spans="1:13" ht="12.75">
      <c r="A20" s="148"/>
      <c r="B20" s="153"/>
      <c r="C20" s="10"/>
      <c r="D20" s="49"/>
      <c r="E20" s="50"/>
      <c r="F20" s="10"/>
      <c r="G20" s="55">
        <f t="shared" si="1"/>
        <v>0</v>
      </c>
      <c r="H20" s="56"/>
      <c r="I20" s="57"/>
      <c r="J20" s="58"/>
      <c r="K20" s="55">
        <f t="shared" si="2"/>
        <v>0</v>
      </c>
      <c r="L20" s="63">
        <f t="shared" si="0"/>
        <v>0</v>
      </c>
      <c r="M20" s="155"/>
    </row>
    <row r="21" spans="1:13" ht="13.5" thickBot="1">
      <c r="A21" s="148"/>
      <c r="B21" s="153"/>
      <c r="C21" s="13"/>
      <c r="D21" s="11"/>
      <c r="E21" s="12"/>
      <c r="F21" s="13"/>
      <c r="G21" s="55">
        <f t="shared" si="1"/>
        <v>0</v>
      </c>
      <c r="H21" s="59"/>
      <c r="I21" s="60"/>
      <c r="J21" s="61"/>
      <c r="K21" s="55">
        <f t="shared" si="2"/>
        <v>0</v>
      </c>
      <c r="L21" s="63">
        <f t="shared" si="0"/>
        <v>0</v>
      </c>
      <c r="M21" s="155"/>
    </row>
    <row r="22" spans="1:13" ht="15.75" customHeight="1" thickBot="1">
      <c r="A22" s="149"/>
      <c r="B22" s="154"/>
      <c r="C22" s="157" t="s">
        <v>65</v>
      </c>
      <c r="D22" s="158"/>
      <c r="E22" s="158"/>
      <c r="F22" s="159"/>
      <c r="G22" s="62">
        <f>+SUM(G10:G21)</f>
        <v>0</v>
      </c>
      <c r="H22" s="62">
        <f>+SUM(H10:H21)</f>
        <v>0</v>
      </c>
      <c r="I22" s="62">
        <f>+SUM(I10:I21)</f>
        <v>0</v>
      </c>
      <c r="J22" s="62">
        <f>+SUM(J10:J21)</f>
        <v>0</v>
      </c>
      <c r="K22" s="62">
        <f>+SUM(K10:K21)</f>
        <v>0</v>
      </c>
      <c r="L22" s="62">
        <f>+SUM(L10:L21)</f>
        <v>0</v>
      </c>
      <c r="M22" s="155"/>
    </row>
    <row r="23" spans="1:13" ht="12.75">
      <c r="A23" s="150" t="s">
        <v>39</v>
      </c>
      <c r="B23" s="160"/>
      <c r="C23" s="71" t="s">
        <v>59</v>
      </c>
      <c r="D23" s="14"/>
      <c r="E23" s="15"/>
      <c r="F23" s="71" t="s">
        <v>56</v>
      </c>
      <c r="G23" s="51">
        <v>0</v>
      </c>
      <c r="H23" s="52"/>
      <c r="I23" s="53"/>
      <c r="J23" s="54"/>
      <c r="K23" s="55">
        <f>+H23+I23+J23</f>
        <v>0</v>
      </c>
      <c r="L23" s="63">
        <f>+G23+K23</f>
        <v>0</v>
      </c>
      <c r="M23" s="155"/>
    </row>
    <row r="24" spans="1:13" ht="12.75">
      <c r="A24" s="151"/>
      <c r="B24" s="160"/>
      <c r="C24" s="72" t="s">
        <v>60</v>
      </c>
      <c r="D24" s="49"/>
      <c r="E24" s="50"/>
      <c r="F24" s="72" t="s">
        <v>57</v>
      </c>
      <c r="G24" s="55">
        <v>0</v>
      </c>
      <c r="H24" s="56"/>
      <c r="I24" s="57"/>
      <c r="J24" s="58"/>
      <c r="K24" s="55">
        <f>+H24+I24+J24</f>
        <v>0</v>
      </c>
      <c r="L24" s="63">
        <f aca="true" t="shared" si="3" ref="L24:L34">+G24+K24</f>
        <v>0</v>
      </c>
      <c r="M24" s="155"/>
    </row>
    <row r="25" spans="1:13" ht="12.75">
      <c r="A25" s="151"/>
      <c r="B25" s="160"/>
      <c r="C25" s="10"/>
      <c r="D25" s="49"/>
      <c r="E25" s="50"/>
      <c r="F25" s="10"/>
      <c r="G25" s="55">
        <f>+D25*E25*F25</f>
        <v>0</v>
      </c>
      <c r="H25" s="56"/>
      <c r="I25" s="57"/>
      <c r="J25" s="58"/>
      <c r="K25" s="55">
        <f>+H25+I25+J25</f>
        <v>0</v>
      </c>
      <c r="L25" s="63">
        <f t="shared" si="3"/>
        <v>0</v>
      </c>
      <c r="M25" s="155"/>
    </row>
    <row r="26" spans="1:13" ht="12.75">
      <c r="A26" s="151"/>
      <c r="B26" s="160"/>
      <c r="C26" s="10"/>
      <c r="D26" s="49"/>
      <c r="E26" s="50"/>
      <c r="F26" s="10"/>
      <c r="G26" s="55">
        <f aca="true" t="shared" si="4" ref="G26:G34">+D26*E26*F26</f>
        <v>0</v>
      </c>
      <c r="H26" s="56"/>
      <c r="I26" s="57"/>
      <c r="J26" s="58"/>
      <c r="K26" s="55">
        <f aca="true" t="shared" si="5" ref="K26:K34">+H26+I26+J26</f>
        <v>0</v>
      </c>
      <c r="L26" s="63">
        <f t="shared" si="3"/>
        <v>0</v>
      </c>
      <c r="M26" s="155"/>
    </row>
    <row r="27" spans="1:13" ht="12.75">
      <c r="A27" s="151"/>
      <c r="B27" s="160"/>
      <c r="C27" s="10"/>
      <c r="D27" s="49"/>
      <c r="E27" s="50"/>
      <c r="F27" s="10"/>
      <c r="G27" s="55">
        <f t="shared" si="4"/>
        <v>0</v>
      </c>
      <c r="H27" s="56"/>
      <c r="I27" s="57"/>
      <c r="J27" s="58"/>
      <c r="K27" s="55">
        <f t="shared" si="5"/>
        <v>0</v>
      </c>
      <c r="L27" s="63">
        <f t="shared" si="3"/>
        <v>0</v>
      </c>
      <c r="M27" s="155"/>
    </row>
    <row r="28" spans="1:13" ht="12.75">
      <c r="A28" s="151"/>
      <c r="B28" s="160"/>
      <c r="C28" s="10"/>
      <c r="D28" s="49"/>
      <c r="E28" s="50"/>
      <c r="F28" s="10"/>
      <c r="G28" s="55">
        <f t="shared" si="4"/>
        <v>0</v>
      </c>
      <c r="H28" s="56"/>
      <c r="I28" s="57"/>
      <c r="J28" s="58"/>
      <c r="K28" s="55">
        <f t="shared" si="5"/>
        <v>0</v>
      </c>
      <c r="L28" s="63">
        <f t="shared" si="3"/>
        <v>0</v>
      </c>
      <c r="M28" s="155"/>
    </row>
    <row r="29" spans="1:13" ht="12.75">
      <c r="A29" s="151"/>
      <c r="B29" s="160"/>
      <c r="C29" s="10"/>
      <c r="D29" s="49"/>
      <c r="E29" s="50"/>
      <c r="F29" s="10"/>
      <c r="G29" s="55">
        <f t="shared" si="4"/>
        <v>0</v>
      </c>
      <c r="H29" s="56"/>
      <c r="I29" s="57"/>
      <c r="J29" s="58"/>
      <c r="K29" s="55">
        <f t="shared" si="5"/>
        <v>0</v>
      </c>
      <c r="L29" s="63">
        <f t="shared" si="3"/>
        <v>0</v>
      </c>
      <c r="M29" s="155"/>
    </row>
    <row r="30" spans="1:13" ht="12.75">
      <c r="A30" s="151"/>
      <c r="B30" s="160"/>
      <c r="C30" s="10"/>
      <c r="D30" s="49"/>
      <c r="E30" s="50"/>
      <c r="F30" s="10"/>
      <c r="G30" s="55">
        <f t="shared" si="4"/>
        <v>0</v>
      </c>
      <c r="H30" s="56"/>
      <c r="I30" s="57"/>
      <c r="J30" s="58"/>
      <c r="K30" s="55">
        <f t="shared" si="5"/>
        <v>0</v>
      </c>
      <c r="L30" s="63">
        <f t="shared" si="3"/>
        <v>0</v>
      </c>
      <c r="M30" s="155"/>
    </row>
    <row r="31" spans="1:13" ht="12.75">
      <c r="A31" s="151"/>
      <c r="B31" s="160"/>
      <c r="C31" s="10"/>
      <c r="D31" s="49"/>
      <c r="E31" s="50"/>
      <c r="F31" s="10"/>
      <c r="G31" s="55">
        <f t="shared" si="4"/>
        <v>0</v>
      </c>
      <c r="H31" s="56"/>
      <c r="I31" s="57"/>
      <c r="J31" s="58"/>
      <c r="K31" s="55">
        <f t="shared" si="5"/>
        <v>0</v>
      </c>
      <c r="L31" s="63">
        <f t="shared" si="3"/>
        <v>0</v>
      </c>
      <c r="M31" s="155"/>
    </row>
    <row r="32" spans="1:13" ht="12.75">
      <c r="A32" s="151"/>
      <c r="B32" s="160"/>
      <c r="C32" s="10"/>
      <c r="D32" s="49"/>
      <c r="E32" s="50"/>
      <c r="F32" s="10"/>
      <c r="G32" s="55">
        <f t="shared" si="4"/>
        <v>0</v>
      </c>
      <c r="H32" s="56"/>
      <c r="I32" s="57"/>
      <c r="J32" s="58"/>
      <c r="K32" s="55">
        <f t="shared" si="5"/>
        <v>0</v>
      </c>
      <c r="L32" s="63">
        <f t="shared" si="3"/>
        <v>0</v>
      </c>
      <c r="M32" s="155"/>
    </row>
    <row r="33" spans="1:13" ht="12.75">
      <c r="A33" s="151"/>
      <c r="B33" s="160"/>
      <c r="C33" s="10"/>
      <c r="D33" s="49"/>
      <c r="E33" s="50"/>
      <c r="F33" s="10"/>
      <c r="G33" s="55">
        <f t="shared" si="4"/>
        <v>0</v>
      </c>
      <c r="H33" s="56"/>
      <c r="I33" s="57"/>
      <c r="J33" s="58"/>
      <c r="K33" s="55">
        <f t="shared" si="5"/>
        <v>0</v>
      </c>
      <c r="L33" s="63">
        <f t="shared" si="3"/>
        <v>0</v>
      </c>
      <c r="M33" s="155"/>
    </row>
    <row r="34" spans="1:13" ht="13.5" thickBot="1">
      <c r="A34" s="151"/>
      <c r="B34" s="160"/>
      <c r="C34" s="13"/>
      <c r="D34" s="11"/>
      <c r="E34" s="12"/>
      <c r="F34" s="13"/>
      <c r="G34" s="55">
        <f t="shared" si="4"/>
        <v>0</v>
      </c>
      <c r="H34" s="59"/>
      <c r="I34" s="60"/>
      <c r="J34" s="61"/>
      <c r="K34" s="55">
        <f t="shared" si="5"/>
        <v>0</v>
      </c>
      <c r="L34" s="63">
        <f t="shared" si="3"/>
        <v>0</v>
      </c>
      <c r="M34" s="155"/>
    </row>
    <row r="35" spans="1:13" ht="15.75" customHeight="1" thickBot="1">
      <c r="A35" s="152"/>
      <c r="B35" s="161"/>
      <c r="C35" s="157" t="s">
        <v>66</v>
      </c>
      <c r="D35" s="158"/>
      <c r="E35" s="158"/>
      <c r="F35" s="159"/>
      <c r="G35" s="66">
        <f>+SUM(G23:G34)</f>
        <v>0</v>
      </c>
      <c r="H35" s="62">
        <f>+SUM(H23:H34)</f>
        <v>0</v>
      </c>
      <c r="I35" s="62">
        <f>+SUM(I23:I34)</f>
        <v>0</v>
      </c>
      <c r="J35" s="62">
        <f>+SUM(J23:J34)</f>
        <v>0</v>
      </c>
      <c r="K35" s="62">
        <f>+SUM(K23:K34)</f>
        <v>0</v>
      </c>
      <c r="L35" s="62">
        <f>+SUM(L23:L34)</f>
        <v>0</v>
      </c>
      <c r="M35" s="156"/>
    </row>
    <row r="36" spans="1:13" ht="15.75" customHeight="1" thickBot="1">
      <c r="A36" s="162" t="s">
        <v>80</v>
      </c>
      <c r="B36" s="163"/>
      <c r="C36" s="163"/>
      <c r="D36" s="163"/>
      <c r="E36" s="163"/>
      <c r="F36" s="164"/>
      <c r="G36" s="67">
        <f>+G22+G35</f>
        <v>0</v>
      </c>
      <c r="H36" s="67">
        <f>+H22+H35</f>
        <v>0</v>
      </c>
      <c r="I36" s="67">
        <f>+I22+I35</f>
        <v>0</v>
      </c>
      <c r="J36" s="67">
        <f>+J22+J35</f>
        <v>0</v>
      </c>
      <c r="K36" s="67">
        <f>+K22+K35</f>
        <v>0</v>
      </c>
      <c r="L36" s="68">
        <f>+L22+L35</f>
        <v>0</v>
      </c>
      <c r="M36" s="69">
        <v>0</v>
      </c>
    </row>
    <row r="37" spans="1:13" ht="17.25" customHeight="1" thickBot="1">
      <c r="A37" s="165" t="s">
        <v>68</v>
      </c>
      <c r="B37" s="166"/>
      <c r="C37" s="166"/>
      <c r="D37" s="166"/>
      <c r="E37" s="166"/>
      <c r="F37" s="167"/>
      <c r="G37" s="144">
        <f>+L36+M36</f>
        <v>0</v>
      </c>
      <c r="H37" s="145"/>
      <c r="I37" s="145"/>
      <c r="J37" s="145"/>
      <c r="K37" s="145"/>
      <c r="L37" s="145"/>
      <c r="M37" s="146"/>
    </row>
  </sheetData>
  <sheetProtection/>
  <mergeCells count="30">
    <mergeCell ref="A1:B3"/>
    <mergeCell ref="L1:M1"/>
    <mergeCell ref="L2:M2"/>
    <mergeCell ref="L3:M3"/>
    <mergeCell ref="C2:K3"/>
    <mergeCell ref="C1:K1"/>
    <mergeCell ref="G37:M37"/>
    <mergeCell ref="A10:A22"/>
    <mergeCell ref="A23:A35"/>
    <mergeCell ref="B10:B22"/>
    <mergeCell ref="M10:M35"/>
    <mergeCell ref="C22:F22"/>
    <mergeCell ref="C35:F35"/>
    <mergeCell ref="B23:B35"/>
    <mergeCell ref="A36:F36"/>
    <mergeCell ref="A37:F37"/>
    <mergeCell ref="A6:B6"/>
    <mergeCell ref="A7:A9"/>
    <mergeCell ref="B7:B9"/>
    <mergeCell ref="C7:C9"/>
    <mergeCell ref="A4:M4"/>
    <mergeCell ref="C6:M6"/>
    <mergeCell ref="F7:G7"/>
    <mergeCell ref="C5:G5"/>
    <mergeCell ref="H7:K7"/>
    <mergeCell ref="M7:M9"/>
    <mergeCell ref="D7:D8"/>
    <mergeCell ref="E7:E8"/>
    <mergeCell ref="A5:B5"/>
    <mergeCell ref="H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zoomScale="80" zoomScaleNormal="80" zoomScalePageLayoutView="0" workbookViewId="0" topLeftCell="A1">
      <selection activeCell="C2" sqref="C2:N3"/>
    </sheetView>
  </sheetViews>
  <sheetFormatPr defaultColWidth="11.421875" defaultRowHeight="15"/>
  <cols>
    <col min="1" max="1" width="23.8515625" style="4" customWidth="1"/>
    <col min="2" max="2" width="18.00390625" style="4" customWidth="1"/>
    <col min="3" max="3" width="11.421875" style="4" customWidth="1"/>
    <col min="4" max="4" width="3.8515625" style="4" customWidth="1"/>
    <col min="5" max="5" width="0.13671875" style="4" hidden="1" customWidth="1"/>
    <col min="6" max="6" width="1.8515625" style="4" customWidth="1"/>
    <col min="7" max="7" width="18.7109375" style="4" customWidth="1"/>
    <col min="8" max="8" width="18.8515625" style="4" customWidth="1"/>
    <col min="9" max="9" width="33.421875" style="4" customWidth="1"/>
    <col min="10" max="10" width="17.421875" style="4" customWidth="1"/>
    <col min="11" max="11" width="33.8515625" style="4" customWidth="1"/>
    <col min="12" max="12" width="17.28125" style="4" customWidth="1"/>
    <col min="13" max="13" width="33.7109375" style="4" customWidth="1"/>
    <col min="14" max="14" width="15.8515625" style="4" customWidth="1"/>
    <col min="15" max="15" width="22.00390625" style="4" customWidth="1"/>
    <col min="16" max="16" width="27.7109375" style="4" customWidth="1"/>
    <col min="17" max="16384" width="11.421875" style="4" customWidth="1"/>
  </cols>
  <sheetData>
    <row r="1" spans="1:16" ht="32.25" customHeight="1">
      <c r="A1" s="291"/>
      <c r="B1" s="291"/>
      <c r="C1" s="174" t="s">
        <v>90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6" t="s">
        <v>92</v>
      </c>
      <c r="P1" s="176"/>
    </row>
    <row r="2" spans="1:16" ht="36" customHeight="1">
      <c r="A2" s="291"/>
      <c r="B2" s="291"/>
      <c r="C2" s="279" t="s">
        <v>91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74" t="s">
        <v>96</v>
      </c>
      <c r="P2" s="174"/>
    </row>
    <row r="3" spans="1:249" s="2" customFormat="1" ht="47.25" customHeight="1">
      <c r="A3" s="291"/>
      <c r="B3" s="291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76" t="s">
        <v>97</v>
      </c>
      <c r="P3" s="29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2" customFormat="1" ht="10.5" customHeight="1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2" customFormat="1" ht="19.5" customHeight="1">
      <c r="A5" s="280" t="s">
        <v>93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16" s="1" customFormat="1" ht="30" customHeight="1">
      <c r="A6" s="289" t="s">
        <v>0</v>
      </c>
      <c r="B6" s="290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</row>
    <row r="7" spans="1:16" s="1" customFormat="1" ht="30.75" customHeight="1">
      <c r="A7" s="289" t="s">
        <v>22</v>
      </c>
      <c r="B7" s="290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3" t="s">
        <v>1</v>
      </c>
      <c r="O7" s="283"/>
      <c r="P7" s="87"/>
    </row>
    <row r="8" spans="1:249" s="2" customFormat="1" ht="15.75" thickBot="1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88"/>
      <c r="O8" s="88"/>
      <c r="P8" s="8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.75" thickBot="1">
      <c r="A9" s="191" t="s">
        <v>2</v>
      </c>
      <c r="B9" s="191" t="s">
        <v>3</v>
      </c>
      <c r="C9" s="194"/>
      <c r="D9" s="194"/>
      <c r="E9" s="194"/>
      <c r="F9" s="195"/>
      <c r="G9" s="198" t="s">
        <v>4</v>
      </c>
      <c r="H9" s="201" t="s">
        <v>5</v>
      </c>
      <c r="I9" s="204" t="s">
        <v>6</v>
      </c>
      <c r="J9" s="205"/>
      <c r="K9" s="205"/>
      <c r="L9" s="205"/>
      <c r="M9" s="205"/>
      <c r="N9" s="206"/>
      <c r="O9" s="213" t="s">
        <v>7</v>
      </c>
      <c r="P9" s="21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ht="15">
      <c r="A10" s="192"/>
      <c r="B10" s="192"/>
      <c r="C10" s="196"/>
      <c r="D10" s="196"/>
      <c r="E10" s="196"/>
      <c r="F10" s="197"/>
      <c r="G10" s="199"/>
      <c r="H10" s="202"/>
      <c r="I10" s="219" t="s">
        <v>35</v>
      </c>
      <c r="J10" s="220"/>
      <c r="K10" s="219" t="s">
        <v>36</v>
      </c>
      <c r="L10" s="220"/>
      <c r="M10" s="221" t="s">
        <v>37</v>
      </c>
      <c r="N10" s="222"/>
      <c r="O10" s="215"/>
      <c r="P10" s="21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ht="15">
      <c r="A11" s="192"/>
      <c r="B11" s="192"/>
      <c r="C11" s="196"/>
      <c r="D11" s="196"/>
      <c r="E11" s="196"/>
      <c r="F11" s="197"/>
      <c r="G11" s="199"/>
      <c r="H11" s="202"/>
      <c r="I11" s="207" t="s">
        <v>38</v>
      </c>
      <c r="J11" s="18" t="s">
        <v>8</v>
      </c>
      <c r="K11" s="207" t="s">
        <v>38</v>
      </c>
      <c r="L11" s="18" t="s">
        <v>8</v>
      </c>
      <c r="M11" s="209" t="s">
        <v>38</v>
      </c>
      <c r="N11" s="19" t="s">
        <v>8</v>
      </c>
      <c r="O11" s="215"/>
      <c r="P11" s="21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ht="15.75" thickBot="1">
      <c r="A12" s="192"/>
      <c r="B12" s="192"/>
      <c r="C12" s="196"/>
      <c r="D12" s="196"/>
      <c r="E12" s="196"/>
      <c r="F12" s="197"/>
      <c r="G12" s="199"/>
      <c r="H12" s="202"/>
      <c r="I12" s="207"/>
      <c r="J12" s="96" t="s">
        <v>9</v>
      </c>
      <c r="K12" s="207"/>
      <c r="L12" s="96" t="s">
        <v>9</v>
      </c>
      <c r="M12" s="209"/>
      <c r="N12" s="19" t="s">
        <v>9</v>
      </c>
      <c r="O12" s="217"/>
      <c r="P12" s="218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ht="30.75" customHeight="1" thickBot="1">
      <c r="A13" s="193"/>
      <c r="B13" s="211"/>
      <c r="C13" s="212"/>
      <c r="D13" s="212"/>
      <c r="E13" s="97"/>
      <c r="F13" s="98"/>
      <c r="G13" s="200"/>
      <c r="H13" s="203"/>
      <c r="I13" s="208"/>
      <c r="J13" s="99" t="s">
        <v>10</v>
      </c>
      <c r="K13" s="208"/>
      <c r="L13" s="99" t="s">
        <v>10</v>
      </c>
      <c r="M13" s="210"/>
      <c r="N13" s="20" t="s">
        <v>10</v>
      </c>
      <c r="O13" s="89" t="s">
        <v>10</v>
      </c>
      <c r="P13" s="100" t="s">
        <v>11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16" s="5" customFormat="1" ht="15">
      <c r="A14" s="242" t="s">
        <v>89</v>
      </c>
      <c r="B14" s="225"/>
      <c r="C14" s="226"/>
      <c r="D14" s="226"/>
      <c r="E14" s="226"/>
      <c r="F14" s="227"/>
      <c r="G14" s="245"/>
      <c r="H14" s="187"/>
      <c r="I14" s="90"/>
      <c r="J14" s="188"/>
      <c r="K14" s="91"/>
      <c r="L14" s="188"/>
      <c r="M14" s="21"/>
      <c r="N14" s="246"/>
      <c r="O14" s="189"/>
      <c r="P14" s="223"/>
    </row>
    <row r="15" spans="1:16" s="5" customFormat="1" ht="15">
      <c r="A15" s="243"/>
      <c r="B15" s="225"/>
      <c r="C15" s="226"/>
      <c r="D15" s="226"/>
      <c r="E15" s="226"/>
      <c r="F15" s="227"/>
      <c r="G15" s="245"/>
      <c r="H15" s="187"/>
      <c r="I15" s="22"/>
      <c r="J15" s="188"/>
      <c r="K15" s="21"/>
      <c r="L15" s="188"/>
      <c r="M15" s="21"/>
      <c r="N15" s="247"/>
      <c r="O15" s="190"/>
      <c r="P15" s="223"/>
    </row>
    <row r="16" spans="1:16" s="5" customFormat="1" ht="15">
      <c r="A16" s="243"/>
      <c r="B16" s="225"/>
      <c r="C16" s="226"/>
      <c r="D16" s="226"/>
      <c r="E16" s="226"/>
      <c r="F16" s="227"/>
      <c r="G16" s="245"/>
      <c r="H16" s="187"/>
      <c r="I16" s="22"/>
      <c r="J16" s="188"/>
      <c r="K16" s="21"/>
      <c r="L16" s="188"/>
      <c r="M16" s="21"/>
      <c r="N16" s="247"/>
      <c r="O16" s="190"/>
      <c r="P16" s="223"/>
    </row>
    <row r="17" spans="1:16" s="5" customFormat="1" ht="15">
      <c r="A17" s="243"/>
      <c r="B17" s="225"/>
      <c r="C17" s="226"/>
      <c r="D17" s="226"/>
      <c r="E17" s="226"/>
      <c r="F17" s="227"/>
      <c r="G17" s="245"/>
      <c r="H17" s="187"/>
      <c r="I17" s="22"/>
      <c r="J17" s="188"/>
      <c r="K17" s="21"/>
      <c r="L17" s="188"/>
      <c r="M17" s="21"/>
      <c r="N17" s="247"/>
      <c r="O17" s="190"/>
      <c r="P17" s="223"/>
    </row>
    <row r="18" spans="1:16" s="5" customFormat="1" ht="15">
      <c r="A18" s="243"/>
      <c r="B18" s="225"/>
      <c r="C18" s="226"/>
      <c r="D18" s="226"/>
      <c r="E18" s="226"/>
      <c r="F18" s="227"/>
      <c r="G18" s="245"/>
      <c r="H18" s="187"/>
      <c r="I18" s="22"/>
      <c r="J18" s="188"/>
      <c r="K18" s="21"/>
      <c r="L18" s="188"/>
      <c r="M18" s="21"/>
      <c r="N18" s="247"/>
      <c r="O18" s="190"/>
      <c r="P18" s="223"/>
    </row>
    <row r="19" spans="1:16" s="5" customFormat="1" ht="15">
      <c r="A19" s="243"/>
      <c r="B19" s="225"/>
      <c r="C19" s="226"/>
      <c r="D19" s="226"/>
      <c r="E19" s="226"/>
      <c r="F19" s="227"/>
      <c r="G19" s="245"/>
      <c r="H19" s="187"/>
      <c r="I19" s="22"/>
      <c r="J19" s="188"/>
      <c r="K19" s="21"/>
      <c r="L19" s="188"/>
      <c r="M19" s="21"/>
      <c r="N19" s="247"/>
      <c r="O19" s="190"/>
      <c r="P19" s="223"/>
    </row>
    <row r="20" spans="1:16" s="5" customFormat="1" ht="15.75" thickBot="1">
      <c r="A20" s="244"/>
      <c r="B20" s="228"/>
      <c r="C20" s="229"/>
      <c r="D20" s="229"/>
      <c r="E20" s="229"/>
      <c r="F20" s="230"/>
      <c r="G20" s="245"/>
      <c r="H20" s="187"/>
      <c r="I20" s="92"/>
      <c r="J20" s="188"/>
      <c r="K20" s="93"/>
      <c r="L20" s="188"/>
      <c r="M20" s="93"/>
      <c r="N20" s="247"/>
      <c r="O20" s="190"/>
      <c r="P20" s="223"/>
    </row>
    <row r="21" spans="1:249" ht="15.75" thickBot="1">
      <c r="A21" s="231" t="s">
        <v>12</v>
      </c>
      <c r="B21" s="232"/>
      <c r="C21" s="232"/>
      <c r="D21" s="232"/>
      <c r="E21" s="232"/>
      <c r="F21" s="232"/>
      <c r="G21" s="233"/>
      <c r="H21" s="234"/>
      <c r="I21" s="235">
        <v>0.19</v>
      </c>
      <c r="J21" s="236"/>
      <c r="K21" s="235">
        <v>0.19</v>
      </c>
      <c r="L21" s="236"/>
      <c r="M21" s="235">
        <v>0.19</v>
      </c>
      <c r="N21" s="236"/>
      <c r="O21" s="6">
        <v>0.19</v>
      </c>
      <c r="P21" s="22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16" s="3" customFormat="1" ht="15.75" thickBot="1">
      <c r="A22" s="237" t="s">
        <v>13</v>
      </c>
      <c r="B22" s="238"/>
      <c r="C22" s="238"/>
      <c r="D22" s="238"/>
      <c r="E22" s="238"/>
      <c r="F22" s="238"/>
      <c r="G22" s="238"/>
      <c r="H22" s="239"/>
      <c r="I22" s="240">
        <f>J14*I21</f>
        <v>0</v>
      </c>
      <c r="J22" s="241"/>
      <c r="K22" s="240">
        <f>L14*K21</f>
        <v>0</v>
      </c>
      <c r="L22" s="241"/>
      <c r="M22" s="240">
        <f>N14*M21</f>
        <v>0</v>
      </c>
      <c r="N22" s="241"/>
      <c r="O22" s="7">
        <f>O14*O21</f>
        <v>0</v>
      </c>
      <c r="P22" s="224"/>
    </row>
    <row r="23" spans="1:16" s="3" customFormat="1" ht="15.75" thickBot="1">
      <c r="A23" s="237" t="s">
        <v>54</v>
      </c>
      <c r="B23" s="238"/>
      <c r="C23" s="238"/>
      <c r="D23" s="238"/>
      <c r="E23" s="238"/>
      <c r="F23" s="238"/>
      <c r="G23" s="238"/>
      <c r="H23" s="239"/>
      <c r="I23" s="240">
        <f>J15*I22</f>
        <v>0</v>
      </c>
      <c r="J23" s="241"/>
      <c r="K23" s="240">
        <f>L15*K22</f>
        <v>0</v>
      </c>
      <c r="L23" s="241"/>
      <c r="M23" s="240">
        <f>N15*M22</f>
        <v>0</v>
      </c>
      <c r="N23" s="241"/>
      <c r="O23" s="7"/>
      <c r="P23" s="75"/>
    </row>
    <row r="24" spans="1:16" s="3" customFormat="1" ht="15.75" thickBot="1">
      <c r="A24" s="237" t="s">
        <v>14</v>
      </c>
      <c r="B24" s="238"/>
      <c r="C24" s="238"/>
      <c r="D24" s="238"/>
      <c r="E24" s="238"/>
      <c r="F24" s="238"/>
      <c r="G24" s="238"/>
      <c r="H24" s="239"/>
      <c r="I24" s="300">
        <f>J14+I22+I23</f>
        <v>0</v>
      </c>
      <c r="J24" s="301"/>
      <c r="K24" s="300">
        <f>L14+K22+K23</f>
        <v>0</v>
      </c>
      <c r="L24" s="301"/>
      <c r="M24" s="300">
        <f>N14+M22+M23</f>
        <v>0</v>
      </c>
      <c r="N24" s="301"/>
      <c r="O24" s="8">
        <f>O14+O22+O23</f>
        <v>0</v>
      </c>
      <c r="P24" s="75"/>
    </row>
    <row r="25" spans="1:16" s="9" customFormat="1" ht="18.75" customHeight="1" thickBot="1">
      <c r="A25" s="293" t="s">
        <v>15</v>
      </c>
      <c r="B25" s="294"/>
      <c r="C25" s="295" t="s">
        <v>16</v>
      </c>
      <c r="D25" s="296"/>
      <c r="E25" s="296"/>
      <c r="F25" s="296"/>
      <c r="G25" s="296"/>
      <c r="H25" s="296"/>
      <c r="I25" s="297"/>
      <c r="J25" s="298"/>
      <c r="K25" s="298"/>
      <c r="L25" s="298"/>
      <c r="M25" s="298"/>
      <c r="N25" s="298"/>
      <c r="O25" s="298"/>
      <c r="P25" s="299"/>
    </row>
    <row r="26" spans="1:249" ht="22.5" customHeight="1">
      <c r="A26" s="256" t="s">
        <v>17</v>
      </c>
      <c r="B26" s="257"/>
      <c r="C26" s="257"/>
      <c r="D26" s="257"/>
      <c r="E26" s="257"/>
      <c r="F26" s="257"/>
      <c r="G26" s="257"/>
      <c r="H26" s="258"/>
      <c r="I26" s="221"/>
      <c r="J26" s="259"/>
      <c r="K26" s="260"/>
      <c r="L26" s="261"/>
      <c r="M26" s="260"/>
      <c r="N26" s="262"/>
      <c r="O26" s="275"/>
      <c r="P26" s="27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ht="19.5" customHeight="1">
      <c r="A27" s="248" t="s">
        <v>18</v>
      </c>
      <c r="B27" s="249"/>
      <c r="C27" s="249"/>
      <c r="D27" s="249"/>
      <c r="E27" s="249"/>
      <c r="F27" s="249"/>
      <c r="G27" s="249"/>
      <c r="H27" s="250"/>
      <c r="I27" s="251"/>
      <c r="J27" s="252"/>
      <c r="K27" s="253"/>
      <c r="L27" s="254"/>
      <c r="M27" s="253"/>
      <c r="N27" s="255"/>
      <c r="O27" s="275"/>
      <c r="P27" s="27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ht="19.5" customHeight="1">
      <c r="A28" s="248" t="s">
        <v>19</v>
      </c>
      <c r="B28" s="249"/>
      <c r="C28" s="249"/>
      <c r="D28" s="249"/>
      <c r="E28" s="249"/>
      <c r="F28" s="249"/>
      <c r="G28" s="249"/>
      <c r="H28" s="250"/>
      <c r="I28" s="251"/>
      <c r="J28" s="252"/>
      <c r="K28" s="253"/>
      <c r="L28" s="254"/>
      <c r="M28" s="253"/>
      <c r="N28" s="255"/>
      <c r="O28" s="275"/>
      <c r="P28" s="27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ht="19.5" customHeight="1">
      <c r="A29" s="248" t="s">
        <v>55</v>
      </c>
      <c r="B29" s="249"/>
      <c r="C29" s="249"/>
      <c r="D29" s="249"/>
      <c r="E29" s="249"/>
      <c r="F29" s="249"/>
      <c r="G29" s="249"/>
      <c r="H29" s="250"/>
      <c r="I29" s="251"/>
      <c r="J29" s="252"/>
      <c r="K29" s="253"/>
      <c r="L29" s="254"/>
      <c r="M29" s="253"/>
      <c r="N29" s="255"/>
      <c r="O29" s="275"/>
      <c r="P29" s="27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ht="19.5" customHeight="1">
      <c r="A30" s="248" t="s">
        <v>20</v>
      </c>
      <c r="B30" s="249"/>
      <c r="C30" s="249"/>
      <c r="D30" s="249"/>
      <c r="E30" s="249"/>
      <c r="F30" s="249"/>
      <c r="G30" s="249"/>
      <c r="H30" s="250"/>
      <c r="I30" s="251"/>
      <c r="J30" s="252"/>
      <c r="K30" s="266"/>
      <c r="L30" s="267"/>
      <c r="M30" s="266"/>
      <c r="N30" s="268"/>
      <c r="O30" s="275"/>
      <c r="P30" s="27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ht="15.75" thickBot="1">
      <c r="A31" s="270" t="s">
        <v>21</v>
      </c>
      <c r="B31" s="271"/>
      <c r="C31" s="271"/>
      <c r="D31" s="271"/>
      <c r="E31" s="271"/>
      <c r="F31" s="271"/>
      <c r="G31" s="271"/>
      <c r="H31" s="272"/>
      <c r="I31" s="273"/>
      <c r="J31" s="274"/>
      <c r="K31" s="263"/>
      <c r="L31" s="264"/>
      <c r="M31" s="263"/>
      <c r="N31" s="265"/>
      <c r="O31" s="275"/>
      <c r="P31" s="27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ht="15.75" thickBot="1">
      <c r="A32" s="269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6" ht="14.25">
      <c r="A36" s="23"/>
    </row>
  </sheetData>
  <sheetProtection/>
  <mergeCells count="87">
    <mergeCell ref="A24:H24"/>
    <mergeCell ref="A25:B25"/>
    <mergeCell ref="A23:H23"/>
    <mergeCell ref="I23:J23"/>
    <mergeCell ref="K23:L23"/>
    <mergeCell ref="C25:H25"/>
    <mergeCell ref="I25:P25"/>
    <mergeCell ref="I24:J24"/>
    <mergeCell ref="K24:L24"/>
    <mergeCell ref="M24:N24"/>
    <mergeCell ref="A8:M8"/>
    <mergeCell ref="C1:N1"/>
    <mergeCell ref="C2:N3"/>
    <mergeCell ref="A5:P5"/>
    <mergeCell ref="N7:O7"/>
    <mergeCell ref="C6:P6"/>
    <mergeCell ref="C7:M7"/>
    <mergeCell ref="A4:P4"/>
    <mergeCell ref="A6:B6"/>
    <mergeCell ref="A1:B3"/>
    <mergeCell ref="A7:B7"/>
    <mergeCell ref="O1:P1"/>
    <mergeCell ref="O2:P2"/>
    <mergeCell ref="O3:P3"/>
    <mergeCell ref="A30:H30"/>
    <mergeCell ref="I30:J30"/>
    <mergeCell ref="K30:L30"/>
    <mergeCell ref="M30:N30"/>
    <mergeCell ref="A32:P32"/>
    <mergeCell ref="A31:H31"/>
    <mergeCell ref="I31:J31"/>
    <mergeCell ref="O26:P31"/>
    <mergeCell ref="A29:H29"/>
    <mergeCell ref="A28:H28"/>
    <mergeCell ref="I28:J28"/>
    <mergeCell ref="K28:L28"/>
    <mergeCell ref="M28:N28"/>
    <mergeCell ref="K31:L31"/>
    <mergeCell ref="M31:N31"/>
    <mergeCell ref="I29:J29"/>
    <mergeCell ref="K29:L29"/>
    <mergeCell ref="M29:N29"/>
    <mergeCell ref="A27:H27"/>
    <mergeCell ref="I27:J27"/>
    <mergeCell ref="K27:L27"/>
    <mergeCell ref="M27:N27"/>
    <mergeCell ref="A26:H26"/>
    <mergeCell ref="I26:J26"/>
    <mergeCell ref="K26:L26"/>
    <mergeCell ref="M26:N26"/>
    <mergeCell ref="L14:L20"/>
    <mergeCell ref="N14:N20"/>
    <mergeCell ref="M23:N23"/>
    <mergeCell ref="K22:L22"/>
    <mergeCell ref="M22:N22"/>
    <mergeCell ref="P14:P22"/>
    <mergeCell ref="B15:F15"/>
    <mergeCell ref="B16:F16"/>
    <mergeCell ref="B17:F17"/>
    <mergeCell ref="B18:F18"/>
    <mergeCell ref="B19:F19"/>
    <mergeCell ref="B20:F20"/>
    <mergeCell ref="A21:H21"/>
    <mergeCell ref="I21:J21"/>
    <mergeCell ref="K21:L21"/>
    <mergeCell ref="M21:N21"/>
    <mergeCell ref="A22:H22"/>
    <mergeCell ref="I22:J22"/>
    <mergeCell ref="A14:A20"/>
    <mergeCell ref="B14:F14"/>
    <mergeCell ref="G14:G20"/>
    <mergeCell ref="H14:H20"/>
    <mergeCell ref="J14:J20"/>
    <mergeCell ref="O14:O20"/>
    <mergeCell ref="A9:A13"/>
    <mergeCell ref="B9:F12"/>
    <mergeCell ref="G9:G13"/>
    <mergeCell ref="H9:H13"/>
    <mergeCell ref="I9:N9"/>
    <mergeCell ref="K11:K13"/>
    <mergeCell ref="M11:M13"/>
    <mergeCell ref="B13:D13"/>
    <mergeCell ref="O9:P12"/>
    <mergeCell ref="I10:J10"/>
    <mergeCell ref="K10:L10"/>
    <mergeCell ref="M10:N10"/>
    <mergeCell ref="I11:I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9"/>
  <sheetViews>
    <sheetView showGridLines="0" zoomScalePageLayoutView="0" workbookViewId="0" topLeftCell="A1">
      <selection activeCell="N14" sqref="N14"/>
    </sheetView>
  </sheetViews>
  <sheetFormatPr defaultColWidth="11.421875" defaultRowHeight="15"/>
  <cols>
    <col min="1" max="1" width="2.00390625" style="44" customWidth="1"/>
    <col min="2" max="2" width="15.00390625" style="44" customWidth="1"/>
    <col min="3" max="3" width="10.57421875" style="44" customWidth="1"/>
    <col min="4" max="4" width="12.421875" style="44" customWidth="1"/>
    <col min="5" max="5" width="13.8515625" style="44" customWidth="1"/>
    <col min="6" max="6" width="17.28125" style="44" customWidth="1"/>
    <col min="7" max="7" width="14.421875" style="44" customWidth="1"/>
    <col min="8" max="8" width="16.421875" style="44" customWidth="1"/>
    <col min="9" max="9" width="16.140625" style="44" customWidth="1"/>
    <col min="10" max="10" width="15.28125" style="44" customWidth="1"/>
    <col min="11" max="16384" width="11.421875" style="44" customWidth="1"/>
  </cols>
  <sheetData>
    <row r="1" spans="2:10" ht="27" customHeight="1">
      <c r="B1" s="168"/>
      <c r="C1" s="169"/>
      <c r="D1" s="184" t="s">
        <v>90</v>
      </c>
      <c r="E1" s="341"/>
      <c r="F1" s="341"/>
      <c r="G1" s="341"/>
      <c r="H1" s="341"/>
      <c r="I1" s="172" t="s">
        <v>92</v>
      </c>
      <c r="J1" s="173"/>
    </row>
    <row r="2" spans="2:10" ht="25.5" customHeight="1">
      <c r="B2" s="170"/>
      <c r="C2" s="171"/>
      <c r="D2" s="178" t="s">
        <v>91</v>
      </c>
      <c r="E2" s="342"/>
      <c r="F2" s="342"/>
      <c r="G2" s="342"/>
      <c r="H2" s="343"/>
      <c r="I2" s="174" t="s">
        <v>96</v>
      </c>
      <c r="J2" s="175"/>
    </row>
    <row r="3" spans="2:10" ht="27" customHeight="1">
      <c r="B3" s="170"/>
      <c r="C3" s="171"/>
      <c r="D3" s="344"/>
      <c r="E3" s="345"/>
      <c r="F3" s="345"/>
      <c r="G3" s="345"/>
      <c r="H3" s="346"/>
      <c r="I3" s="176" t="s">
        <v>97</v>
      </c>
      <c r="J3" s="177"/>
    </row>
    <row r="4" spans="2:10" ht="8.25" customHeight="1">
      <c r="B4" s="329"/>
      <c r="C4" s="330"/>
      <c r="D4" s="330"/>
      <c r="E4" s="330"/>
      <c r="F4" s="330"/>
      <c r="G4" s="330"/>
      <c r="H4" s="330"/>
      <c r="I4" s="330"/>
      <c r="J4" s="331"/>
    </row>
    <row r="5" spans="2:10" ht="20.25" customHeight="1">
      <c r="B5" s="332" t="s">
        <v>94</v>
      </c>
      <c r="C5" s="333"/>
      <c r="D5" s="333"/>
      <c r="E5" s="333"/>
      <c r="F5" s="333"/>
      <c r="G5" s="333"/>
      <c r="H5" s="333"/>
      <c r="I5" s="333"/>
      <c r="J5" s="334"/>
    </row>
    <row r="6" spans="2:10" ht="20.25" customHeight="1">
      <c r="B6" s="347" t="s">
        <v>85</v>
      </c>
      <c r="C6" s="348"/>
      <c r="D6" s="326"/>
      <c r="E6" s="326"/>
      <c r="F6" s="326"/>
      <c r="G6" s="326"/>
      <c r="H6" s="326"/>
      <c r="I6" s="326"/>
      <c r="J6" s="338"/>
    </row>
    <row r="7" spans="2:10" ht="12.75">
      <c r="B7" s="101" t="s">
        <v>84</v>
      </c>
      <c r="C7" s="102" t="s">
        <v>40</v>
      </c>
      <c r="D7" s="339"/>
      <c r="E7" s="339"/>
      <c r="F7" s="339"/>
      <c r="G7" s="339"/>
      <c r="H7" s="339"/>
      <c r="I7" s="339"/>
      <c r="J7" s="340"/>
    </row>
    <row r="8" spans="2:10" ht="8.25" customHeight="1">
      <c r="B8" s="335"/>
      <c r="C8" s="336"/>
      <c r="D8" s="336"/>
      <c r="E8" s="336"/>
      <c r="F8" s="336"/>
      <c r="G8" s="336"/>
      <c r="H8" s="336"/>
      <c r="I8" s="336"/>
      <c r="J8" s="337"/>
    </row>
    <row r="9" spans="2:10" ht="15" customHeight="1">
      <c r="B9" s="325" t="s">
        <v>41</v>
      </c>
      <c r="C9" s="326"/>
      <c r="D9" s="326"/>
      <c r="E9" s="326"/>
      <c r="F9" s="326"/>
      <c r="G9" s="305" t="s">
        <v>42</v>
      </c>
      <c r="H9" s="305"/>
      <c r="I9" s="305"/>
      <c r="J9" s="103"/>
    </row>
    <row r="10" spans="2:10" ht="12.75">
      <c r="B10" s="325"/>
      <c r="C10" s="326"/>
      <c r="D10" s="326"/>
      <c r="E10" s="326"/>
      <c r="F10" s="326"/>
      <c r="G10" s="24" t="s">
        <v>42</v>
      </c>
      <c r="H10" s="24" t="s">
        <v>43</v>
      </c>
      <c r="I10" s="25" t="s">
        <v>44</v>
      </c>
      <c r="J10" s="104" t="s">
        <v>45</v>
      </c>
    </row>
    <row r="11" spans="2:10" ht="12.75">
      <c r="B11" s="306"/>
      <c r="C11" s="307"/>
      <c r="D11" s="307"/>
      <c r="E11" s="307"/>
      <c r="F11" s="307"/>
      <c r="G11" s="26"/>
      <c r="H11" s="27"/>
      <c r="I11" s="28"/>
      <c r="J11" s="105">
        <f>H11*I11</f>
        <v>0</v>
      </c>
    </row>
    <row r="12" spans="2:10" ht="12.75">
      <c r="B12" s="306"/>
      <c r="C12" s="307"/>
      <c r="D12" s="307"/>
      <c r="E12" s="307"/>
      <c r="F12" s="307"/>
      <c r="G12" s="26"/>
      <c r="H12" s="27"/>
      <c r="I12" s="28"/>
      <c r="J12" s="105">
        <f>H12*I12</f>
        <v>0</v>
      </c>
    </row>
    <row r="13" spans="2:10" ht="13.5" thickBot="1">
      <c r="B13" s="306"/>
      <c r="C13" s="307"/>
      <c r="D13" s="307"/>
      <c r="E13" s="307"/>
      <c r="F13" s="307"/>
      <c r="G13" s="26"/>
      <c r="H13" s="29"/>
      <c r="I13" s="30"/>
      <c r="J13" s="106">
        <f>H13*I13</f>
        <v>0</v>
      </c>
    </row>
    <row r="14" spans="2:10" ht="13.5" thickBot="1">
      <c r="B14" s="318"/>
      <c r="C14" s="319"/>
      <c r="D14" s="320"/>
      <c r="E14" s="107"/>
      <c r="F14" s="107"/>
      <c r="G14" s="107"/>
      <c r="H14" s="321" t="s">
        <v>46</v>
      </c>
      <c r="I14" s="322"/>
      <c r="J14" s="31">
        <f>SUM(J11:J13)</f>
        <v>0</v>
      </c>
    </row>
    <row r="15" spans="2:10" ht="12.75">
      <c r="B15" s="323"/>
      <c r="C15" s="324"/>
      <c r="D15" s="324"/>
      <c r="E15" s="324"/>
      <c r="F15" s="324"/>
      <c r="G15" s="324"/>
      <c r="H15" s="107"/>
      <c r="I15" s="107"/>
      <c r="J15" s="108"/>
    </row>
    <row r="16" spans="2:10" ht="12.75">
      <c r="B16" s="325" t="s">
        <v>47</v>
      </c>
      <c r="C16" s="326"/>
      <c r="D16" s="326"/>
      <c r="E16" s="326"/>
      <c r="F16" s="326"/>
      <c r="G16" s="24" t="s">
        <v>42</v>
      </c>
      <c r="H16" s="24" t="s">
        <v>43</v>
      </c>
      <c r="I16" s="25" t="s">
        <v>44</v>
      </c>
      <c r="J16" s="104" t="s">
        <v>45</v>
      </c>
    </row>
    <row r="17" spans="2:10" ht="12.75">
      <c r="B17" s="306"/>
      <c r="C17" s="307"/>
      <c r="D17" s="307"/>
      <c r="E17" s="307"/>
      <c r="F17" s="307"/>
      <c r="G17" s="95"/>
      <c r="H17" s="32"/>
      <c r="I17" s="33"/>
      <c r="J17" s="105"/>
    </row>
    <row r="18" spans="2:10" ht="13.5" thickBot="1">
      <c r="B18" s="306"/>
      <c r="C18" s="307"/>
      <c r="D18" s="307"/>
      <c r="E18" s="307"/>
      <c r="F18" s="307"/>
      <c r="G18" s="94"/>
      <c r="H18" s="34"/>
      <c r="I18" s="35"/>
      <c r="J18" s="106">
        <f>H18*I18</f>
        <v>0</v>
      </c>
    </row>
    <row r="19" spans="2:10" ht="13.5" thickBot="1">
      <c r="B19" s="318"/>
      <c r="C19" s="319"/>
      <c r="D19" s="320"/>
      <c r="E19" s="107"/>
      <c r="F19" s="107"/>
      <c r="G19" s="107"/>
      <c r="H19" s="321" t="s">
        <v>48</v>
      </c>
      <c r="I19" s="322"/>
      <c r="J19" s="31">
        <f>SUM(J17:J18)</f>
        <v>0</v>
      </c>
    </row>
    <row r="20" spans="2:10" ht="12.75">
      <c r="B20" s="109"/>
      <c r="C20" s="110"/>
      <c r="D20" s="110"/>
      <c r="E20" s="111"/>
      <c r="F20" s="111"/>
      <c r="G20" s="112"/>
      <c r="H20" s="107"/>
      <c r="I20" s="107"/>
      <c r="J20" s="108"/>
    </row>
    <row r="21" spans="2:10" ht="25.5">
      <c r="B21" s="325" t="s">
        <v>49</v>
      </c>
      <c r="C21" s="326"/>
      <c r="D21" s="326"/>
      <c r="E21" s="326"/>
      <c r="F21" s="326"/>
      <c r="G21" s="70" t="s">
        <v>86</v>
      </c>
      <c r="H21" s="24" t="s">
        <v>50</v>
      </c>
      <c r="I21" s="24" t="s">
        <v>82</v>
      </c>
      <c r="J21" s="113" t="s">
        <v>45</v>
      </c>
    </row>
    <row r="22" spans="2:10" ht="13.5" thickBot="1">
      <c r="B22" s="327"/>
      <c r="C22" s="328"/>
      <c r="D22" s="328"/>
      <c r="E22" s="328"/>
      <c r="F22" s="328"/>
      <c r="G22" s="36"/>
      <c r="H22" s="37"/>
      <c r="I22" s="37"/>
      <c r="J22" s="106">
        <f>+G22*H22*I22</f>
        <v>0</v>
      </c>
    </row>
    <row r="23" spans="2:10" ht="13.5" thickBot="1">
      <c r="B23" s="310"/>
      <c r="C23" s="311"/>
      <c r="D23" s="311"/>
      <c r="E23" s="107"/>
      <c r="F23" s="107"/>
      <c r="G23" s="107"/>
      <c r="H23" s="312" t="s">
        <v>51</v>
      </c>
      <c r="I23" s="313"/>
      <c r="J23" s="38">
        <f>J22</f>
        <v>0</v>
      </c>
    </row>
    <row r="24" spans="2:10" ht="12.75">
      <c r="B24" s="109"/>
      <c r="C24" s="110"/>
      <c r="D24" s="110"/>
      <c r="E24" s="111"/>
      <c r="F24" s="111"/>
      <c r="G24" s="112"/>
      <c r="H24" s="107"/>
      <c r="I24" s="107"/>
      <c r="J24" s="108"/>
    </row>
    <row r="25" spans="2:10" ht="35.25" customHeight="1">
      <c r="B25" s="325" t="s">
        <v>52</v>
      </c>
      <c r="C25" s="326"/>
      <c r="D25" s="326"/>
      <c r="E25" s="326"/>
      <c r="F25" s="326"/>
      <c r="G25" s="24" t="s">
        <v>43</v>
      </c>
      <c r="H25" s="70" t="s">
        <v>87</v>
      </c>
      <c r="I25" s="70" t="s">
        <v>88</v>
      </c>
      <c r="J25" s="104" t="s">
        <v>45</v>
      </c>
    </row>
    <row r="26" spans="2:10" ht="13.5" thickBot="1">
      <c r="B26" s="349"/>
      <c r="C26" s="350"/>
      <c r="D26" s="350"/>
      <c r="E26" s="350"/>
      <c r="F26" s="351"/>
      <c r="G26" s="39"/>
      <c r="H26" s="40"/>
      <c r="I26" s="41"/>
      <c r="J26" s="105">
        <f>G26*I26*H26</f>
        <v>0</v>
      </c>
    </row>
    <row r="27" spans="2:10" ht="13.5" thickBot="1">
      <c r="B27" s="302"/>
      <c r="C27" s="303"/>
      <c r="D27" s="303"/>
      <c r="E27" s="303"/>
      <c r="F27" s="304"/>
      <c r="G27" s="39"/>
      <c r="H27" s="316" t="s">
        <v>53</v>
      </c>
      <c r="I27" s="317"/>
      <c r="J27" s="31">
        <f>SUM(J26:J26)</f>
        <v>0</v>
      </c>
    </row>
    <row r="28" spans="2:10" ht="13.5" thickBot="1">
      <c r="B28" s="314"/>
      <c r="C28" s="315"/>
      <c r="D28" s="315"/>
      <c r="E28" s="114"/>
      <c r="F28" s="114"/>
      <c r="G28" s="114"/>
      <c r="H28" s="308" t="s">
        <v>83</v>
      </c>
      <c r="I28" s="309"/>
      <c r="J28" s="43">
        <f>J14+J19+J23+J27</f>
        <v>0</v>
      </c>
    </row>
    <row r="29" spans="2:4" ht="12.75">
      <c r="B29" s="42"/>
      <c r="C29" s="42"/>
      <c r="D29" s="42"/>
    </row>
  </sheetData>
  <sheetProtection/>
  <mergeCells count="35">
    <mergeCell ref="B25:F25"/>
    <mergeCell ref="B26:F26"/>
    <mergeCell ref="B1:C3"/>
    <mergeCell ref="I1:J1"/>
    <mergeCell ref="I2:J2"/>
    <mergeCell ref="I3:J3"/>
    <mergeCell ref="D1:H1"/>
    <mergeCell ref="D2:H3"/>
    <mergeCell ref="B4:J4"/>
    <mergeCell ref="B5:J5"/>
    <mergeCell ref="B8:J8"/>
    <mergeCell ref="B16:F16"/>
    <mergeCell ref="B17:F17"/>
    <mergeCell ref="D6:J6"/>
    <mergeCell ref="D7:J7"/>
    <mergeCell ref="B11:F11"/>
    <mergeCell ref="B9:F10"/>
    <mergeCell ref="B13:F13"/>
    <mergeCell ref="B6:C6"/>
    <mergeCell ref="B27:F27"/>
    <mergeCell ref="G9:I9"/>
    <mergeCell ref="B12:F12"/>
    <mergeCell ref="H28:I28"/>
    <mergeCell ref="B23:D23"/>
    <mergeCell ref="H23:I23"/>
    <mergeCell ref="B28:D28"/>
    <mergeCell ref="H27:I27"/>
    <mergeCell ref="B14:D14"/>
    <mergeCell ref="H14:I14"/>
    <mergeCell ref="B15:G15"/>
    <mergeCell ref="B19:D19"/>
    <mergeCell ref="H19:I19"/>
    <mergeCell ref="B18:F18"/>
    <mergeCell ref="B21:F21"/>
    <mergeCell ref="B22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F. Rodriguez</dc:creator>
  <cp:keywords/>
  <dc:description/>
  <cp:lastModifiedBy>John Edilson Patino Tenorio</cp:lastModifiedBy>
  <dcterms:created xsi:type="dcterms:W3CDTF">2020-06-25T17:31:07Z</dcterms:created>
  <dcterms:modified xsi:type="dcterms:W3CDTF">2021-05-13T16:50:24Z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93ea1464-a9a2-42ee-ad2c-6211fe6ebdf5</vt:lpwstr>
  </property>
  <property fmtid="{D5CDD505-2E9C-101B-9397-08002B2CF9AE}" pid="3" name="ContentTypeId">
    <vt:lpwstr>0x0101005B4DCD381F8AF64DA2A4EAE8C71A9FFB</vt:lpwstr>
  </property>
  <property fmtid="{D5CDD505-2E9C-101B-9397-08002B2CF9AE}" pid="4" name="_dlc_DocId">
    <vt:lpwstr>C6HDPSSWJME2-11-349</vt:lpwstr>
  </property>
  <property fmtid="{D5CDD505-2E9C-101B-9397-08002B2CF9AE}" pid="5" name="_dlc_DocIdUrl">
    <vt:lpwstr>https://www.minagricultura.gov.co/_layouts/15/DocIdRedir.aspx?ID=C6HDPSSWJME2-11-349, C6HDPSSWJME2-11-349</vt:lpwstr>
  </property>
</Properties>
</file>